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Questa_cartella_di_lavoro" defaultThemeVersion="202300"/>
  <mc:AlternateContent xmlns:mc="http://schemas.openxmlformats.org/markup-compatibility/2006">
    <mc:Choice Requires="x15">
      <x15ac:absPath xmlns:x15ac="http://schemas.microsoft.com/office/spreadsheetml/2010/11/ac" url="https://consipspa.sharepoint.com/sites/2857-AQCT10-Documentazione/Documenti condivisi/2857 - AQ CT 10 - Documentazione/"/>
    </mc:Choice>
  </mc:AlternateContent>
  <xr:revisionPtr revIDLastSave="1665" documentId="8_{29318F38-AEAD-4340-9EA1-3EBA5991F85B}" xr6:coauthVersionLast="47" xr6:coauthVersionMax="47" xr10:uidLastSave="{8960BC92-107D-4C9E-9C09-96ECDECA51EC}"/>
  <bookViews>
    <workbookView xWindow="19090" yWindow="-10890" windowWidth="38620" windowHeight="21100" activeTab="3" xr2:uid="{6F2C11CA-20A8-447C-9149-011609A942F1}"/>
  </bookViews>
  <sheets>
    <sheet name="Fornitura Configurazioni Tipo" sheetId="2" r:id="rId1"/>
    <sheet name="Brand 1" sheetId="5" r:id="rId2"/>
    <sheet name="Brand 2" sheetId="15" r:id="rId3"/>
    <sheet name="Brand 3" sheetId="16" r:id="rId4"/>
  </sheets>
  <definedNames>
    <definedName name="_ftn1" localSheetId="1">'Brand 1'!#REF!</definedName>
    <definedName name="_ftn1" localSheetId="2">'Brand 2'!#REF!</definedName>
    <definedName name="_ftn1" localSheetId="3">'Brand 3'!#REF!</definedName>
    <definedName name="_ftnref1" localSheetId="1">'Brand 1'!$B$15</definedName>
    <definedName name="_ftnref1" localSheetId="2">'Brand 2'!$B$15</definedName>
    <definedName name="_ftnref1" localSheetId="3">'Brand 3'!$B$15</definedName>
    <definedName name="_xlnm.Print_Area" localSheetId="1">'Brand 1'!$A$1:$I$214</definedName>
    <definedName name="_xlnm.Print_Area" localSheetId="2">'Brand 2'!$A$1:$I$210</definedName>
    <definedName name="_xlnm.Print_Area" localSheetId="3">'Brand 3'!$A$1:$I$210</definedName>
    <definedName name="_xlnm.Print_Area" localSheetId="0">'Fornitura Configurazioni Tipo'!$B$1:$P$27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9" i="16" l="1"/>
  <c r="I46" i="5"/>
  <c r="I41" i="5"/>
  <c r="G18" i="16" l="1"/>
  <c r="H18" i="16"/>
  <c r="I18" i="16"/>
  <c r="G19" i="16"/>
  <c r="H19" i="16"/>
  <c r="I19" i="16" s="1"/>
  <c r="G20" i="16"/>
  <c r="I20" i="16" s="1"/>
  <c r="H20" i="16"/>
  <c r="G21" i="16"/>
  <c r="H21" i="16"/>
  <c r="I21" i="16" s="1"/>
  <c r="G22" i="16"/>
  <c r="I22" i="16" s="1"/>
  <c r="H22" i="16"/>
  <c r="G23" i="16"/>
  <c r="I23" i="16" s="1"/>
  <c r="H23" i="16"/>
  <c r="G24" i="16"/>
  <c r="H24" i="16"/>
  <c r="I24" i="16"/>
  <c r="G25" i="16"/>
  <c r="H25" i="16"/>
  <c r="I25" i="16"/>
  <c r="G26" i="16"/>
  <c r="H26" i="16"/>
  <c r="I26" i="16"/>
  <c r="G27" i="16"/>
  <c r="H27" i="16"/>
  <c r="I27" i="16" s="1"/>
  <c r="G28" i="16"/>
  <c r="I28" i="16" s="1"/>
  <c r="H28" i="16"/>
  <c r="G29" i="16"/>
  <c r="H29" i="16"/>
  <c r="I29" i="16" s="1"/>
  <c r="G30" i="16"/>
  <c r="I30" i="16" s="1"/>
  <c r="H30" i="16"/>
  <c r="G31" i="16"/>
  <c r="I31" i="16" s="1"/>
  <c r="H31" i="16"/>
  <c r="G32" i="16"/>
  <c r="H32" i="16"/>
  <c r="I32" i="16"/>
  <c r="G33" i="16"/>
  <c r="H33" i="16"/>
  <c r="I33" i="16"/>
  <c r="G34" i="16"/>
  <c r="H34" i="16"/>
  <c r="I34" i="16"/>
  <c r="G35" i="16"/>
  <c r="H35" i="16"/>
  <c r="I35" i="16" s="1"/>
  <c r="G36" i="16"/>
  <c r="I36" i="16" s="1"/>
  <c r="H36" i="16"/>
  <c r="G37" i="16"/>
  <c r="H37" i="16"/>
  <c r="I37" i="16" s="1"/>
  <c r="G38" i="16"/>
  <c r="I38" i="16" s="1"/>
  <c r="H38" i="16"/>
  <c r="G39" i="16"/>
  <c r="I39" i="16" s="1"/>
  <c r="H39" i="16"/>
  <c r="G40" i="16"/>
  <c r="H40" i="16"/>
  <c r="I40" i="16"/>
  <c r="G25" i="15"/>
  <c r="H25" i="15"/>
  <c r="I25" i="15"/>
  <c r="I59" i="15" s="1"/>
  <c r="G26" i="15"/>
  <c r="H26" i="15"/>
  <c r="I26" i="15"/>
  <c r="G27" i="15"/>
  <c r="I27" i="15" s="1"/>
  <c r="H27" i="15"/>
  <c r="G28" i="15"/>
  <c r="H28" i="15"/>
  <c r="I28" i="15" s="1"/>
  <c r="G29" i="15"/>
  <c r="H29" i="15"/>
  <c r="I29" i="15"/>
  <c r="G30" i="15"/>
  <c r="I30" i="15" s="1"/>
  <c r="H30" i="15"/>
  <c r="G31" i="15"/>
  <c r="I31" i="15" s="1"/>
  <c r="H31" i="15"/>
  <c r="G32" i="15"/>
  <c r="I32" i="15" s="1"/>
  <c r="H32" i="15"/>
  <c r="G33" i="15"/>
  <c r="H33" i="15"/>
  <c r="I33" i="15"/>
  <c r="G34" i="15"/>
  <c r="H34" i="15"/>
  <c r="I34" i="15"/>
  <c r="G35" i="15"/>
  <c r="I35" i="15" s="1"/>
  <c r="H35" i="15"/>
  <c r="G36" i="15"/>
  <c r="H36" i="15"/>
  <c r="I36" i="15" s="1"/>
  <c r="G37" i="15"/>
  <c r="H37" i="15"/>
  <c r="I37" i="15"/>
  <c r="G38" i="15"/>
  <c r="I38" i="15" s="1"/>
  <c r="H38" i="15"/>
  <c r="G39" i="15"/>
  <c r="I39" i="15" s="1"/>
  <c r="H39" i="15"/>
  <c r="G40" i="15"/>
  <c r="I40" i="15" s="1"/>
  <c r="H40" i="15"/>
  <c r="G18" i="5"/>
  <c r="I18" i="5" s="1"/>
  <c r="H18" i="5"/>
  <c r="G19" i="5"/>
  <c r="H19" i="5"/>
  <c r="I19" i="5" s="1"/>
  <c r="G20" i="5"/>
  <c r="I20" i="5" s="1"/>
  <c r="H20" i="5"/>
  <c r="G21" i="5"/>
  <c r="H21" i="5"/>
  <c r="I21" i="5"/>
  <c r="G22" i="5"/>
  <c r="H22" i="5"/>
  <c r="I22" i="5"/>
  <c r="G23" i="5"/>
  <c r="I23" i="5" s="1"/>
  <c r="H23" i="5"/>
  <c r="G24" i="5"/>
  <c r="H24" i="5"/>
  <c r="I24" i="5"/>
  <c r="G25" i="5"/>
  <c r="H25" i="5"/>
  <c r="I25" i="5"/>
  <c r="G26" i="5"/>
  <c r="I26" i="5" s="1"/>
  <c r="H26" i="5"/>
  <c r="G27" i="5"/>
  <c r="H27" i="5"/>
  <c r="I27" i="5" s="1"/>
  <c r="G28" i="5"/>
  <c r="I28" i="5" s="1"/>
  <c r="H28" i="5"/>
  <c r="G29" i="5"/>
  <c r="H29" i="5"/>
  <c r="I29" i="5"/>
  <c r="G30" i="5"/>
  <c r="H30" i="5"/>
  <c r="I30" i="5"/>
  <c r="G31" i="5"/>
  <c r="I31" i="5" s="1"/>
  <c r="H31" i="5"/>
  <c r="G32" i="5"/>
  <c r="H32" i="5"/>
  <c r="I32" i="5"/>
  <c r="G33" i="5"/>
  <c r="H33" i="5"/>
  <c r="I33" i="5"/>
  <c r="G34" i="5"/>
  <c r="I34" i="5" s="1"/>
  <c r="H34" i="5"/>
  <c r="G35" i="5"/>
  <c r="H35" i="5"/>
  <c r="I35" i="5" s="1"/>
  <c r="G36" i="5"/>
  <c r="I36" i="5" s="1"/>
  <c r="H36" i="5"/>
  <c r="G37" i="5"/>
  <c r="H37" i="5"/>
  <c r="I37" i="5"/>
  <c r="G38" i="5"/>
  <c r="H38" i="5"/>
  <c r="I38" i="5"/>
  <c r="G39" i="5"/>
  <c r="I39" i="5" s="1"/>
  <c r="H39" i="5"/>
  <c r="G40" i="5"/>
  <c r="H40" i="5"/>
  <c r="I40" i="5"/>
  <c r="H16" i="5"/>
  <c r="G16" i="5"/>
  <c r="I16" i="5" s="1"/>
  <c r="I206" i="16"/>
  <c r="I206" i="5"/>
  <c r="I157" i="5"/>
  <c r="I108" i="5"/>
  <c r="I206" i="15"/>
  <c r="I157" i="15"/>
  <c r="I108" i="15"/>
  <c r="I157" i="16"/>
  <c r="I108" i="16"/>
  <c r="I59" i="5" l="1"/>
  <c r="I47" i="16" l="1"/>
  <c r="I16" i="16"/>
  <c r="I200" i="16"/>
  <c r="I201" i="16"/>
  <c r="I202" i="16"/>
  <c r="I203" i="16"/>
  <c r="I204" i="16"/>
  <c r="I199" i="16"/>
  <c r="I192" i="16"/>
  <c r="I193" i="16"/>
  <c r="I194" i="16"/>
  <c r="I195" i="16"/>
  <c r="I196" i="16"/>
  <c r="I191" i="16"/>
  <c r="I164" i="16"/>
  <c r="I165" i="16"/>
  <c r="I166" i="16"/>
  <c r="I167" i="16"/>
  <c r="I168" i="16"/>
  <c r="I169" i="16"/>
  <c r="I170" i="16"/>
  <c r="I171" i="16"/>
  <c r="I172" i="16"/>
  <c r="I173" i="16"/>
  <c r="I174" i="16"/>
  <c r="I175" i="16"/>
  <c r="I176" i="16"/>
  <c r="I177" i="16"/>
  <c r="I178" i="16"/>
  <c r="I179" i="16"/>
  <c r="I180" i="16"/>
  <c r="I181" i="16"/>
  <c r="I182" i="16"/>
  <c r="I183" i="16"/>
  <c r="I184" i="16"/>
  <c r="I185" i="16"/>
  <c r="I186" i="16"/>
  <c r="I187" i="16"/>
  <c r="I188" i="16"/>
  <c r="I163" i="16"/>
  <c r="I151" i="16"/>
  <c r="I152" i="16"/>
  <c r="I153" i="16"/>
  <c r="I154" i="16"/>
  <c r="I155" i="16"/>
  <c r="I150" i="16"/>
  <c r="I143" i="16"/>
  <c r="I144" i="16"/>
  <c r="I145" i="16"/>
  <c r="I146" i="16"/>
  <c r="I147" i="16"/>
  <c r="I142" i="16"/>
  <c r="I115" i="16"/>
  <c r="I116" i="16"/>
  <c r="I117" i="16"/>
  <c r="I118" i="16"/>
  <c r="I119" i="16"/>
  <c r="I120" i="16"/>
  <c r="I121" i="16"/>
  <c r="I122" i="16"/>
  <c r="I123" i="16"/>
  <c r="I124" i="16"/>
  <c r="I125" i="16"/>
  <c r="I126" i="16"/>
  <c r="I127" i="16"/>
  <c r="I128" i="16"/>
  <c r="I129" i="16"/>
  <c r="I130" i="16"/>
  <c r="I131" i="16"/>
  <c r="I132" i="16"/>
  <c r="I133" i="16"/>
  <c r="I134" i="16"/>
  <c r="I135" i="16"/>
  <c r="I136" i="16"/>
  <c r="I137" i="16"/>
  <c r="I138" i="16"/>
  <c r="I139" i="16"/>
  <c r="I114" i="16"/>
  <c r="I102" i="16"/>
  <c r="I103" i="16"/>
  <c r="I104" i="16"/>
  <c r="I105" i="16"/>
  <c r="I106" i="16"/>
  <c r="I101" i="16"/>
  <c r="I94" i="16"/>
  <c r="I95" i="16"/>
  <c r="I96" i="16"/>
  <c r="I97" i="16"/>
  <c r="I98" i="16"/>
  <c r="I93" i="16"/>
  <c r="I66" i="16"/>
  <c r="I67" i="16"/>
  <c r="I68" i="16"/>
  <c r="I69" i="16"/>
  <c r="I70" i="16"/>
  <c r="I71" i="16"/>
  <c r="I72" i="16"/>
  <c r="I73" i="16"/>
  <c r="I74" i="16"/>
  <c r="I75" i="16"/>
  <c r="I76" i="16"/>
  <c r="I77" i="16"/>
  <c r="I78" i="16"/>
  <c r="I79" i="16"/>
  <c r="I80" i="16"/>
  <c r="I81" i="16"/>
  <c r="I82" i="16"/>
  <c r="I83" i="16"/>
  <c r="I84" i="16"/>
  <c r="I85" i="16"/>
  <c r="I86" i="16"/>
  <c r="I87" i="16"/>
  <c r="I88" i="16"/>
  <c r="I89" i="16"/>
  <c r="I90" i="16"/>
  <c r="I65" i="16"/>
  <c r="I53" i="16"/>
  <c r="I54" i="16"/>
  <c r="I55" i="16"/>
  <c r="I56" i="16"/>
  <c r="I57" i="16"/>
  <c r="I52" i="16"/>
  <c r="I45" i="16"/>
  <c r="I46" i="16"/>
  <c r="I48" i="16"/>
  <c r="I49" i="16"/>
  <c r="I44" i="16"/>
  <c r="I17" i="16"/>
  <c r="I41" i="16"/>
  <c r="I204" i="15"/>
  <c r="I199" i="15"/>
  <c r="I191" i="15"/>
  <c r="I188" i="15"/>
  <c r="I163" i="15"/>
  <c r="I150" i="15"/>
  <c r="I142" i="15"/>
  <c r="I114" i="15"/>
  <c r="I106" i="15"/>
  <c r="I101" i="15"/>
  <c r="I98" i="15"/>
  <c r="I93" i="15"/>
  <c r="I90" i="15"/>
  <c r="I65" i="15"/>
  <c r="I57" i="15"/>
  <c r="I52" i="15"/>
  <c r="I49" i="15"/>
  <c r="I44" i="15"/>
  <c r="I17" i="15"/>
  <c r="I16" i="15"/>
  <c r="I200" i="15"/>
  <c r="I201" i="15"/>
  <c r="I202" i="15"/>
  <c r="I203" i="15"/>
  <c r="I192" i="15"/>
  <c r="I193" i="15"/>
  <c r="I194" i="15"/>
  <c r="I195" i="15"/>
  <c r="I196" i="15"/>
  <c r="I164" i="15"/>
  <c r="I165" i="15"/>
  <c r="I166" i="15"/>
  <c r="I167" i="15"/>
  <c r="I168" i="15"/>
  <c r="I169" i="15"/>
  <c r="I170" i="15"/>
  <c r="I171" i="15"/>
  <c r="I172" i="15"/>
  <c r="I173" i="15"/>
  <c r="I174" i="15"/>
  <c r="I175" i="15"/>
  <c r="I176" i="15"/>
  <c r="I177" i="15"/>
  <c r="I178" i="15"/>
  <c r="I179" i="15"/>
  <c r="I180" i="15"/>
  <c r="I181" i="15"/>
  <c r="I182" i="15"/>
  <c r="I183" i="15"/>
  <c r="I184" i="15"/>
  <c r="I185" i="15"/>
  <c r="I186" i="15"/>
  <c r="I187" i="15"/>
  <c r="I151" i="15"/>
  <c r="I152" i="15"/>
  <c r="I153" i="15"/>
  <c r="I154" i="15"/>
  <c r="I155" i="15"/>
  <c r="I143" i="15"/>
  <c r="I144" i="15"/>
  <c r="I145" i="15"/>
  <c r="I146" i="15"/>
  <c r="I147" i="15"/>
  <c r="I115" i="15"/>
  <c r="I116" i="15"/>
  <c r="I117" i="15"/>
  <c r="I118" i="15"/>
  <c r="I119" i="15"/>
  <c r="I120" i="15"/>
  <c r="I121" i="15"/>
  <c r="I122" i="15"/>
  <c r="I123" i="15"/>
  <c r="I124" i="15"/>
  <c r="I125" i="15"/>
  <c r="I126" i="15"/>
  <c r="I127" i="15"/>
  <c r="I128" i="15"/>
  <c r="I129" i="15"/>
  <c r="I130" i="15"/>
  <c r="I131" i="15"/>
  <c r="I132" i="15"/>
  <c r="I133" i="15"/>
  <c r="I134" i="15"/>
  <c r="I135" i="15"/>
  <c r="I136" i="15"/>
  <c r="I137" i="15"/>
  <c r="I138" i="15"/>
  <c r="I139" i="15"/>
  <c r="I102" i="15"/>
  <c r="I103" i="15"/>
  <c r="I104" i="15"/>
  <c r="I105" i="15"/>
  <c r="I94" i="15"/>
  <c r="I95" i="15"/>
  <c r="I96" i="15"/>
  <c r="I97" i="15"/>
  <c r="I66" i="15"/>
  <c r="I67" i="15"/>
  <c r="I68" i="15"/>
  <c r="I69" i="15"/>
  <c r="I70" i="15"/>
  <c r="I71" i="15"/>
  <c r="I72" i="15"/>
  <c r="I73" i="15"/>
  <c r="I74" i="15"/>
  <c r="I75" i="15"/>
  <c r="I76" i="15"/>
  <c r="I77" i="15"/>
  <c r="I78" i="15"/>
  <c r="I79" i="15"/>
  <c r="I80" i="15"/>
  <c r="I81" i="15"/>
  <c r="I82" i="15"/>
  <c r="I83" i="15"/>
  <c r="I84" i="15"/>
  <c r="I85" i="15"/>
  <c r="I86" i="15"/>
  <c r="I87" i="15"/>
  <c r="I88" i="15"/>
  <c r="I89" i="15"/>
  <c r="I53" i="15"/>
  <c r="I54" i="15"/>
  <c r="I55" i="15"/>
  <c r="I56" i="15"/>
  <c r="I45" i="15"/>
  <c r="I46" i="15"/>
  <c r="I47" i="15"/>
  <c r="I48" i="15"/>
  <c r="I18" i="15"/>
  <c r="I19" i="15"/>
  <c r="I20" i="15"/>
  <c r="I21" i="15"/>
  <c r="I22" i="15"/>
  <c r="I23" i="15"/>
  <c r="I24" i="15"/>
  <c r="I41" i="15"/>
  <c r="I191" i="5"/>
  <c r="I188" i="5"/>
  <c r="I163" i="5"/>
  <c r="I155" i="5"/>
  <c r="I150" i="5"/>
  <c r="I147" i="5"/>
  <c r="I142" i="5"/>
  <c r="I139" i="5"/>
  <c r="I114" i="5"/>
  <c r="I93" i="5"/>
  <c r="I98" i="5"/>
  <c r="I90" i="5"/>
  <c r="I65" i="5"/>
  <c r="I57" i="5"/>
  <c r="I52" i="5"/>
  <c r="I49" i="5"/>
  <c r="I44" i="5"/>
  <c r="I187" i="5"/>
  <c r="I196" i="5"/>
  <c r="I193" i="5"/>
  <c r="I203" i="5"/>
  <c r="I200" i="5"/>
  <c r="I201" i="5"/>
  <c r="I202" i="5"/>
  <c r="I204" i="5"/>
  <c r="I199" i="5"/>
  <c r="I192" i="5"/>
  <c r="I194" i="5"/>
  <c r="I195" i="5"/>
  <c r="I164" i="5"/>
  <c r="I165" i="5"/>
  <c r="I166" i="5"/>
  <c r="I167" i="5"/>
  <c r="I168" i="5"/>
  <c r="I169" i="5"/>
  <c r="I170" i="5"/>
  <c r="I171" i="5"/>
  <c r="I172" i="5"/>
  <c r="I173" i="5"/>
  <c r="I174" i="5"/>
  <c r="I175" i="5"/>
  <c r="I176" i="5"/>
  <c r="I177" i="5"/>
  <c r="I178" i="5"/>
  <c r="I179" i="5"/>
  <c r="I180" i="5"/>
  <c r="I181" i="5"/>
  <c r="I182" i="5"/>
  <c r="I183" i="5"/>
  <c r="I184" i="5"/>
  <c r="I185" i="5"/>
  <c r="I186" i="5"/>
  <c r="I151" i="5"/>
  <c r="I152" i="5"/>
  <c r="I153" i="5"/>
  <c r="I154" i="5"/>
  <c r="I143" i="5"/>
  <c r="I144" i="5"/>
  <c r="I145" i="5"/>
  <c r="I146" i="5"/>
  <c r="I115" i="5"/>
  <c r="I116" i="5"/>
  <c r="I117" i="5"/>
  <c r="I118" i="5"/>
  <c r="I119" i="5"/>
  <c r="I120" i="5"/>
  <c r="I121" i="5"/>
  <c r="I122" i="5"/>
  <c r="I123" i="5"/>
  <c r="I124" i="5"/>
  <c r="I125" i="5"/>
  <c r="I126" i="5"/>
  <c r="I127" i="5"/>
  <c r="I128" i="5"/>
  <c r="I129" i="5"/>
  <c r="I130" i="5"/>
  <c r="I131" i="5"/>
  <c r="I132" i="5"/>
  <c r="I133" i="5"/>
  <c r="I134" i="5"/>
  <c r="I135" i="5"/>
  <c r="I136" i="5"/>
  <c r="I137" i="5"/>
  <c r="I138" i="5"/>
  <c r="I102" i="5"/>
  <c r="I103" i="5"/>
  <c r="I104" i="5"/>
  <c r="I105" i="5"/>
  <c r="I106" i="5"/>
  <c r="I94" i="5"/>
  <c r="I95" i="5"/>
  <c r="I96" i="5"/>
  <c r="I97" i="5"/>
  <c r="I66" i="5"/>
  <c r="I67" i="5"/>
  <c r="I68" i="5"/>
  <c r="I69" i="5"/>
  <c r="I70" i="5"/>
  <c r="I71" i="5"/>
  <c r="I72" i="5"/>
  <c r="I73" i="5"/>
  <c r="I74" i="5"/>
  <c r="I75" i="5"/>
  <c r="I76" i="5"/>
  <c r="I77" i="5"/>
  <c r="I78" i="5"/>
  <c r="I79" i="5"/>
  <c r="I80" i="5"/>
  <c r="I81" i="5"/>
  <c r="I82" i="5"/>
  <c r="I83" i="5"/>
  <c r="I84" i="5"/>
  <c r="I85" i="5"/>
  <c r="I86" i="5"/>
  <c r="I87" i="5"/>
  <c r="I88" i="5"/>
  <c r="I89" i="5"/>
  <c r="I53" i="5"/>
  <c r="I54" i="5"/>
  <c r="I55" i="5"/>
  <c r="I56" i="5"/>
  <c r="I45" i="5"/>
  <c r="I47" i="5"/>
  <c r="I48" i="5"/>
  <c r="I17" i="5"/>
  <c r="I101" i="5"/>
  <c r="K11" i="2"/>
  <c r="J11" i="2"/>
  <c r="H204" i="16"/>
  <c r="G204" i="16"/>
  <c r="H203" i="16"/>
  <c r="G203" i="16"/>
  <c r="H202" i="16"/>
  <c r="G202" i="16"/>
  <c r="H201" i="16"/>
  <c r="G201" i="16"/>
  <c r="H200" i="16"/>
  <c r="G200" i="16"/>
  <c r="H199" i="16"/>
  <c r="G199" i="16"/>
  <c r="F197" i="16"/>
  <c r="H196" i="16"/>
  <c r="G196" i="16"/>
  <c r="H195" i="16"/>
  <c r="G195" i="16"/>
  <c r="H194" i="16"/>
  <c r="G194" i="16"/>
  <c r="H193" i="16"/>
  <c r="G193" i="16"/>
  <c r="H192" i="16"/>
  <c r="G192" i="16"/>
  <c r="H191" i="16"/>
  <c r="G191" i="16"/>
  <c r="F189" i="16"/>
  <c r="H188" i="16"/>
  <c r="G188" i="16"/>
  <c r="H187" i="16"/>
  <c r="G187" i="16"/>
  <c r="H186" i="16"/>
  <c r="G186" i="16"/>
  <c r="H185" i="16"/>
  <c r="G185" i="16"/>
  <c r="H184" i="16"/>
  <c r="G184" i="16"/>
  <c r="H183" i="16"/>
  <c r="G183" i="16"/>
  <c r="H182" i="16"/>
  <c r="G182" i="16"/>
  <c r="H181" i="16"/>
  <c r="G181" i="16"/>
  <c r="H180" i="16"/>
  <c r="G180" i="16"/>
  <c r="H179" i="16"/>
  <c r="G179" i="16"/>
  <c r="H178" i="16"/>
  <c r="G178" i="16"/>
  <c r="H177" i="16"/>
  <c r="G177" i="16"/>
  <c r="H176" i="16"/>
  <c r="G176" i="16"/>
  <c r="H175" i="16"/>
  <c r="G175" i="16"/>
  <c r="H174" i="16"/>
  <c r="G174" i="16"/>
  <c r="H173" i="16"/>
  <c r="G173" i="16"/>
  <c r="H172" i="16"/>
  <c r="G172" i="16"/>
  <c r="H171" i="16"/>
  <c r="G171" i="16"/>
  <c r="H170" i="16"/>
  <c r="G170" i="16"/>
  <c r="H169" i="16"/>
  <c r="G169" i="16"/>
  <c r="H168" i="16"/>
  <c r="G168" i="16"/>
  <c r="H167" i="16"/>
  <c r="G167" i="16"/>
  <c r="H166" i="16"/>
  <c r="G166" i="16"/>
  <c r="H165" i="16"/>
  <c r="G165" i="16"/>
  <c r="H164" i="16"/>
  <c r="G164" i="16"/>
  <c r="H163" i="16"/>
  <c r="G163" i="16"/>
  <c r="F161" i="16"/>
  <c r="H155" i="16"/>
  <c r="G155" i="16"/>
  <c r="H154" i="16"/>
  <c r="G154" i="16"/>
  <c r="H153" i="16"/>
  <c r="G153" i="16"/>
  <c r="H152" i="16"/>
  <c r="G152" i="16"/>
  <c r="H151" i="16"/>
  <c r="G151" i="16"/>
  <c r="H150" i="16"/>
  <c r="G150" i="16"/>
  <c r="F148" i="16"/>
  <c r="H147" i="16"/>
  <c r="G147" i="16"/>
  <c r="H146" i="16"/>
  <c r="G146" i="16"/>
  <c r="H145" i="16"/>
  <c r="G145" i="16"/>
  <c r="H144" i="16"/>
  <c r="G144" i="16"/>
  <c r="H143" i="16"/>
  <c r="G143" i="16"/>
  <c r="H142" i="16"/>
  <c r="G142" i="16"/>
  <c r="F140" i="16"/>
  <c r="H139" i="16"/>
  <c r="G139" i="16"/>
  <c r="H138" i="16"/>
  <c r="G138" i="16"/>
  <c r="H137" i="16"/>
  <c r="G137" i="16"/>
  <c r="H136" i="16"/>
  <c r="G136" i="16"/>
  <c r="H135" i="16"/>
  <c r="G135" i="16"/>
  <c r="H134" i="16"/>
  <c r="G134" i="16"/>
  <c r="H133" i="16"/>
  <c r="G133" i="16"/>
  <c r="H132" i="16"/>
  <c r="G132" i="16"/>
  <c r="H131" i="16"/>
  <c r="G131" i="16"/>
  <c r="H130" i="16"/>
  <c r="G130" i="16"/>
  <c r="H129" i="16"/>
  <c r="G129" i="16"/>
  <c r="H128" i="16"/>
  <c r="G128" i="16"/>
  <c r="H127" i="16"/>
  <c r="G127" i="16"/>
  <c r="H126" i="16"/>
  <c r="G126" i="16"/>
  <c r="H125" i="16"/>
  <c r="G125" i="16"/>
  <c r="H124" i="16"/>
  <c r="G124" i="16"/>
  <c r="H123" i="16"/>
  <c r="G123" i="16"/>
  <c r="H122" i="16"/>
  <c r="G122" i="16"/>
  <c r="H121" i="16"/>
  <c r="G121" i="16"/>
  <c r="H120" i="16"/>
  <c r="G120" i="16"/>
  <c r="H119" i="16"/>
  <c r="G119" i="16"/>
  <c r="H118" i="16"/>
  <c r="G118" i="16"/>
  <c r="H117" i="16"/>
  <c r="G117" i="16"/>
  <c r="H116" i="16"/>
  <c r="G116" i="16"/>
  <c r="H115" i="16"/>
  <c r="G115" i="16"/>
  <c r="H114" i="16"/>
  <c r="G114" i="16"/>
  <c r="F112" i="16"/>
  <c r="H106" i="16"/>
  <c r="G106" i="16"/>
  <c r="H105" i="16"/>
  <c r="G105" i="16"/>
  <c r="H104" i="16"/>
  <c r="G104" i="16"/>
  <c r="H103" i="16"/>
  <c r="G103" i="16"/>
  <c r="H102" i="16"/>
  <c r="G102" i="16"/>
  <c r="H101" i="16"/>
  <c r="G101" i="16"/>
  <c r="F99" i="16"/>
  <c r="H98" i="16"/>
  <c r="G98" i="16"/>
  <c r="H97" i="16"/>
  <c r="G97" i="16"/>
  <c r="H96" i="16"/>
  <c r="G96" i="16"/>
  <c r="H95" i="16"/>
  <c r="G95" i="16"/>
  <c r="H94" i="16"/>
  <c r="G94" i="16"/>
  <c r="H93" i="16"/>
  <c r="G93" i="16"/>
  <c r="F91" i="16"/>
  <c r="H90" i="16"/>
  <c r="G90" i="16"/>
  <c r="H89" i="16"/>
  <c r="G89" i="16"/>
  <c r="H88" i="16"/>
  <c r="G88" i="16"/>
  <c r="H87" i="16"/>
  <c r="G87" i="16"/>
  <c r="H86" i="16"/>
  <c r="G86" i="16"/>
  <c r="H85" i="16"/>
  <c r="G85" i="16"/>
  <c r="H84" i="16"/>
  <c r="G84" i="16"/>
  <c r="H83" i="16"/>
  <c r="G83" i="16"/>
  <c r="H82" i="16"/>
  <c r="G82" i="16"/>
  <c r="H81" i="16"/>
  <c r="G81" i="16"/>
  <c r="H80" i="16"/>
  <c r="G80" i="16"/>
  <c r="H79" i="16"/>
  <c r="G79" i="16"/>
  <c r="H78" i="16"/>
  <c r="G78" i="16"/>
  <c r="H77" i="16"/>
  <c r="G77" i="16"/>
  <c r="H76" i="16"/>
  <c r="G76" i="16"/>
  <c r="H75" i="16"/>
  <c r="G75" i="16"/>
  <c r="H74" i="16"/>
  <c r="G74" i="16"/>
  <c r="H73" i="16"/>
  <c r="G73" i="16"/>
  <c r="H72" i="16"/>
  <c r="G72" i="16"/>
  <c r="H71" i="16"/>
  <c r="G71" i="16"/>
  <c r="H70" i="16"/>
  <c r="G70" i="16"/>
  <c r="H69" i="16"/>
  <c r="G69" i="16"/>
  <c r="H68" i="16"/>
  <c r="G68" i="16"/>
  <c r="H67" i="16"/>
  <c r="G67" i="16"/>
  <c r="H66" i="16"/>
  <c r="G66" i="16"/>
  <c r="H65" i="16"/>
  <c r="G65" i="16"/>
  <c r="F63" i="16"/>
  <c r="H57" i="16"/>
  <c r="G57" i="16"/>
  <c r="H56" i="16"/>
  <c r="G56" i="16"/>
  <c r="H55" i="16"/>
  <c r="G55" i="16"/>
  <c r="H54" i="16"/>
  <c r="G54" i="16"/>
  <c r="H53" i="16"/>
  <c r="G53" i="16"/>
  <c r="H52" i="16"/>
  <c r="G52" i="16"/>
  <c r="F50" i="16"/>
  <c r="H49" i="16"/>
  <c r="G49" i="16"/>
  <c r="H48" i="16"/>
  <c r="G48" i="16"/>
  <c r="H47" i="16"/>
  <c r="G47" i="16"/>
  <c r="H46" i="16"/>
  <c r="G46" i="16"/>
  <c r="H45" i="16"/>
  <c r="G45" i="16"/>
  <c r="H44" i="16"/>
  <c r="G44" i="16"/>
  <c r="F42" i="16"/>
  <c r="H41" i="16"/>
  <c r="G41" i="16"/>
  <c r="H17" i="16"/>
  <c r="G17" i="16"/>
  <c r="H16" i="16"/>
  <c r="G16" i="16"/>
  <c r="F14" i="16"/>
  <c r="H204" i="15"/>
  <c r="G204" i="15"/>
  <c r="H203" i="15"/>
  <c r="G203" i="15"/>
  <c r="H202" i="15"/>
  <c r="G202" i="15"/>
  <c r="H201" i="15"/>
  <c r="G201" i="15"/>
  <c r="H200" i="15"/>
  <c r="G200" i="15"/>
  <c r="H199" i="15"/>
  <c r="G199" i="15"/>
  <c r="F197" i="15"/>
  <c r="H196" i="15"/>
  <c r="G196" i="15"/>
  <c r="H195" i="15"/>
  <c r="G195" i="15"/>
  <c r="H194" i="15"/>
  <c r="G194" i="15"/>
  <c r="H193" i="15"/>
  <c r="G193" i="15"/>
  <c r="H192" i="15"/>
  <c r="G192" i="15"/>
  <c r="H191" i="15"/>
  <c r="G191" i="15"/>
  <c r="F189" i="15"/>
  <c r="H188" i="15"/>
  <c r="G188" i="15"/>
  <c r="H187" i="15"/>
  <c r="G187" i="15"/>
  <c r="H186" i="15"/>
  <c r="G186" i="15"/>
  <c r="H185" i="15"/>
  <c r="G185" i="15"/>
  <c r="H184" i="15"/>
  <c r="G184" i="15"/>
  <c r="H183" i="15"/>
  <c r="G183" i="15"/>
  <c r="H182" i="15"/>
  <c r="G182" i="15"/>
  <c r="H181" i="15"/>
  <c r="G181" i="15"/>
  <c r="H180" i="15"/>
  <c r="G180" i="15"/>
  <c r="H179" i="15"/>
  <c r="G179" i="15"/>
  <c r="H178" i="15"/>
  <c r="G178" i="15"/>
  <c r="H177" i="15"/>
  <c r="G177" i="15"/>
  <c r="H176" i="15"/>
  <c r="G176" i="15"/>
  <c r="H175" i="15"/>
  <c r="G175" i="15"/>
  <c r="H174" i="15"/>
  <c r="G174" i="15"/>
  <c r="H173" i="15"/>
  <c r="G173" i="15"/>
  <c r="H172" i="15"/>
  <c r="G172" i="15"/>
  <c r="H171" i="15"/>
  <c r="G171" i="15"/>
  <c r="H170" i="15"/>
  <c r="G170" i="15"/>
  <c r="H169" i="15"/>
  <c r="G169" i="15"/>
  <c r="H168" i="15"/>
  <c r="G168" i="15"/>
  <c r="H167" i="15"/>
  <c r="G167" i="15"/>
  <c r="H166" i="15"/>
  <c r="G166" i="15"/>
  <c r="H165" i="15"/>
  <c r="G165" i="15"/>
  <c r="H164" i="15"/>
  <c r="G164" i="15"/>
  <c r="H163" i="15"/>
  <c r="G163" i="15"/>
  <c r="F161" i="15"/>
  <c r="H155" i="15"/>
  <c r="G155" i="15"/>
  <c r="H154" i="15"/>
  <c r="G154" i="15"/>
  <c r="H153" i="15"/>
  <c r="G153" i="15"/>
  <c r="H152" i="15"/>
  <c r="G152" i="15"/>
  <c r="H151" i="15"/>
  <c r="G151" i="15"/>
  <c r="H150" i="15"/>
  <c r="G150" i="15"/>
  <c r="F148" i="15"/>
  <c r="H147" i="15"/>
  <c r="G147" i="15"/>
  <c r="H146" i="15"/>
  <c r="G146" i="15"/>
  <c r="H145" i="15"/>
  <c r="G145" i="15"/>
  <c r="H144" i="15"/>
  <c r="G144" i="15"/>
  <c r="H143" i="15"/>
  <c r="G143" i="15"/>
  <c r="H142" i="15"/>
  <c r="G142" i="15"/>
  <c r="F140" i="15"/>
  <c r="H139" i="15"/>
  <c r="G139" i="15"/>
  <c r="H138" i="15"/>
  <c r="G138" i="15"/>
  <c r="H137" i="15"/>
  <c r="G137" i="15"/>
  <c r="H136" i="15"/>
  <c r="G136" i="15"/>
  <c r="H135" i="15"/>
  <c r="G135" i="15"/>
  <c r="H134" i="15"/>
  <c r="G134" i="15"/>
  <c r="H133" i="15"/>
  <c r="G133" i="15"/>
  <c r="H132" i="15"/>
  <c r="G132" i="15"/>
  <c r="H131" i="15"/>
  <c r="G131" i="15"/>
  <c r="H130" i="15"/>
  <c r="G130" i="15"/>
  <c r="H129" i="15"/>
  <c r="G129" i="15"/>
  <c r="H128" i="15"/>
  <c r="G128" i="15"/>
  <c r="H127" i="15"/>
  <c r="G127" i="15"/>
  <c r="H126" i="15"/>
  <c r="G126" i="15"/>
  <c r="H125" i="15"/>
  <c r="G125" i="15"/>
  <c r="H124" i="15"/>
  <c r="G124" i="15"/>
  <c r="H123" i="15"/>
  <c r="G123" i="15"/>
  <c r="H122" i="15"/>
  <c r="G122" i="15"/>
  <c r="H121" i="15"/>
  <c r="G121" i="15"/>
  <c r="H120" i="15"/>
  <c r="G120" i="15"/>
  <c r="H119" i="15"/>
  <c r="G119" i="15"/>
  <c r="H118" i="15"/>
  <c r="G118" i="15"/>
  <c r="H117" i="15"/>
  <c r="G117" i="15"/>
  <c r="H116" i="15"/>
  <c r="G116" i="15"/>
  <c r="H115" i="15"/>
  <c r="G115" i="15"/>
  <c r="H114" i="15"/>
  <c r="G114" i="15"/>
  <c r="F112" i="15"/>
  <c r="H106" i="15"/>
  <c r="G106" i="15"/>
  <c r="H105" i="15"/>
  <c r="G105" i="15"/>
  <c r="H104" i="15"/>
  <c r="G104" i="15"/>
  <c r="H103" i="15"/>
  <c r="G103" i="15"/>
  <c r="H102" i="15"/>
  <c r="G102" i="15"/>
  <c r="H101" i="15"/>
  <c r="G101" i="15"/>
  <c r="F99" i="15"/>
  <c r="H98" i="15"/>
  <c r="G98" i="15"/>
  <c r="H97" i="15"/>
  <c r="G97" i="15"/>
  <c r="H96" i="15"/>
  <c r="G96" i="15"/>
  <c r="H95" i="15"/>
  <c r="G95" i="15"/>
  <c r="H94" i="15"/>
  <c r="G94" i="15"/>
  <c r="H93" i="15"/>
  <c r="G93" i="15"/>
  <c r="F91" i="15"/>
  <c r="H90" i="15"/>
  <c r="G90" i="15"/>
  <c r="H89" i="15"/>
  <c r="G89" i="15"/>
  <c r="H88" i="15"/>
  <c r="G88" i="15"/>
  <c r="H87" i="15"/>
  <c r="G87" i="15"/>
  <c r="H86" i="15"/>
  <c r="G86" i="15"/>
  <c r="H85" i="15"/>
  <c r="G85" i="15"/>
  <c r="H84" i="15"/>
  <c r="G84" i="15"/>
  <c r="H83" i="15"/>
  <c r="G83" i="15"/>
  <c r="H82" i="15"/>
  <c r="G82" i="15"/>
  <c r="H81" i="15"/>
  <c r="G81" i="15"/>
  <c r="H80" i="15"/>
  <c r="G80" i="15"/>
  <c r="H79" i="15"/>
  <c r="G79" i="15"/>
  <c r="H78" i="15"/>
  <c r="G78" i="15"/>
  <c r="H77" i="15"/>
  <c r="G77" i="15"/>
  <c r="H76" i="15"/>
  <c r="G76" i="15"/>
  <c r="H75" i="15"/>
  <c r="G75" i="15"/>
  <c r="H74" i="15"/>
  <c r="G74" i="15"/>
  <c r="H73" i="15"/>
  <c r="G73" i="15"/>
  <c r="H72" i="15"/>
  <c r="G72" i="15"/>
  <c r="H71" i="15"/>
  <c r="G71" i="15"/>
  <c r="H70" i="15"/>
  <c r="G70" i="15"/>
  <c r="H69" i="15"/>
  <c r="G69" i="15"/>
  <c r="H68" i="15"/>
  <c r="G68" i="15"/>
  <c r="H67" i="15"/>
  <c r="G67" i="15"/>
  <c r="H66" i="15"/>
  <c r="G66" i="15"/>
  <c r="H65" i="15"/>
  <c r="G65" i="15"/>
  <c r="F63" i="15"/>
  <c r="H57" i="15"/>
  <c r="G57" i="15"/>
  <c r="H56" i="15"/>
  <c r="G56" i="15"/>
  <c r="H55" i="15"/>
  <c r="G55" i="15"/>
  <c r="H54" i="15"/>
  <c r="G54" i="15"/>
  <c r="H53" i="15"/>
  <c r="G53" i="15"/>
  <c r="H52" i="15"/>
  <c r="G52" i="15"/>
  <c r="F50" i="15"/>
  <c r="H49" i="15"/>
  <c r="G49" i="15"/>
  <c r="H48" i="15"/>
  <c r="G48" i="15"/>
  <c r="H47" i="15"/>
  <c r="G47" i="15"/>
  <c r="H46" i="15"/>
  <c r="G46" i="15"/>
  <c r="H45" i="15"/>
  <c r="G45" i="15"/>
  <c r="H44" i="15"/>
  <c r="G44" i="15"/>
  <c r="F42" i="15"/>
  <c r="H41" i="15"/>
  <c r="G41" i="15"/>
  <c r="H24" i="15"/>
  <c r="G24" i="15"/>
  <c r="H23" i="15"/>
  <c r="G23" i="15"/>
  <c r="H22" i="15"/>
  <c r="G22" i="15"/>
  <c r="H21" i="15"/>
  <c r="G21" i="15"/>
  <c r="H20" i="15"/>
  <c r="G20" i="15"/>
  <c r="H19" i="15"/>
  <c r="G19" i="15"/>
  <c r="H18" i="15"/>
  <c r="G18" i="15"/>
  <c r="H17" i="15"/>
  <c r="G17" i="15"/>
  <c r="H16" i="15"/>
  <c r="G16" i="15"/>
  <c r="F14" i="15"/>
  <c r="F197" i="5"/>
  <c r="F189" i="5"/>
  <c r="F161" i="5"/>
  <c r="F148" i="5"/>
  <c r="F140" i="5"/>
  <c r="F112" i="5"/>
  <c r="F99" i="5"/>
  <c r="F91" i="5"/>
  <c r="F63" i="5"/>
  <c r="F50" i="5"/>
  <c r="F42" i="5"/>
  <c r="F14" i="5"/>
  <c r="G17" i="5"/>
  <c r="H17" i="5"/>
  <c r="G200" i="5"/>
  <c r="G201" i="5"/>
  <c r="G202" i="5"/>
  <c r="G203" i="5"/>
  <c r="G204" i="5"/>
  <c r="G199" i="5"/>
  <c r="G192" i="5"/>
  <c r="G193" i="5"/>
  <c r="G194" i="5"/>
  <c r="G195" i="5"/>
  <c r="G196" i="5"/>
  <c r="G191" i="5"/>
  <c r="G164" i="5"/>
  <c r="G165" i="5"/>
  <c r="G166" i="5"/>
  <c r="G167" i="5"/>
  <c r="G168" i="5"/>
  <c r="G169" i="5"/>
  <c r="G170" i="5"/>
  <c r="G171" i="5"/>
  <c r="G172" i="5"/>
  <c r="G173" i="5"/>
  <c r="G174" i="5"/>
  <c r="G175" i="5"/>
  <c r="G176" i="5"/>
  <c r="G177" i="5"/>
  <c r="G178" i="5"/>
  <c r="G179" i="5"/>
  <c r="G180" i="5"/>
  <c r="G181" i="5"/>
  <c r="G182" i="5"/>
  <c r="G183" i="5"/>
  <c r="G184" i="5"/>
  <c r="G185" i="5"/>
  <c r="G186" i="5"/>
  <c r="G187" i="5"/>
  <c r="G188" i="5"/>
  <c r="G163" i="5"/>
  <c r="G151" i="5"/>
  <c r="G152" i="5"/>
  <c r="G153" i="5"/>
  <c r="G154" i="5"/>
  <c r="G155" i="5"/>
  <c r="G150" i="5"/>
  <c r="G143" i="5"/>
  <c r="G144" i="5"/>
  <c r="G145" i="5"/>
  <c r="G146" i="5"/>
  <c r="G147" i="5"/>
  <c r="G142"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14" i="5"/>
  <c r="G102" i="5"/>
  <c r="G103" i="5"/>
  <c r="G104" i="5"/>
  <c r="G105" i="5"/>
  <c r="G106" i="5"/>
  <c r="G101" i="5"/>
  <c r="G94" i="5"/>
  <c r="G95" i="5"/>
  <c r="G96" i="5"/>
  <c r="G97" i="5"/>
  <c r="G98" i="5"/>
  <c r="G93" i="5"/>
  <c r="G66" i="5"/>
  <c r="G67" i="5"/>
  <c r="G68" i="5"/>
  <c r="G69" i="5"/>
  <c r="G70" i="5"/>
  <c r="G71" i="5"/>
  <c r="G72" i="5"/>
  <c r="G73" i="5"/>
  <c r="G74" i="5"/>
  <c r="G75" i="5"/>
  <c r="G76" i="5"/>
  <c r="G77" i="5"/>
  <c r="G78" i="5"/>
  <c r="G79" i="5"/>
  <c r="G80" i="5"/>
  <c r="G81" i="5"/>
  <c r="G82" i="5"/>
  <c r="G83" i="5"/>
  <c r="G84" i="5"/>
  <c r="G85" i="5"/>
  <c r="G86" i="5"/>
  <c r="G87" i="5"/>
  <c r="G88" i="5"/>
  <c r="G89" i="5"/>
  <c r="G90" i="5"/>
  <c r="G65" i="5"/>
  <c r="G53" i="5"/>
  <c r="G54" i="5"/>
  <c r="G55" i="5"/>
  <c r="G56" i="5"/>
  <c r="G57" i="5"/>
  <c r="G52" i="5"/>
  <c r="G45" i="5"/>
  <c r="G46" i="5"/>
  <c r="G47" i="5"/>
  <c r="G48" i="5"/>
  <c r="G49" i="5"/>
  <c r="G44" i="5"/>
  <c r="G41" i="5"/>
  <c r="I11" i="2"/>
  <c r="J17" i="2" l="1"/>
  <c r="J15" i="2"/>
  <c r="J14" i="2"/>
  <c r="I14" i="2"/>
  <c r="J16" i="2"/>
  <c r="H204" i="5"/>
  <c r="H203" i="5"/>
  <c r="H202" i="5"/>
  <c r="H201" i="5"/>
  <c r="H200" i="5"/>
  <c r="H199" i="5"/>
  <c r="H196" i="5"/>
  <c r="H195" i="5"/>
  <c r="H194" i="5"/>
  <c r="H193" i="5"/>
  <c r="H192" i="5"/>
  <c r="H191" i="5"/>
  <c r="H188" i="5"/>
  <c r="H187" i="5"/>
  <c r="H186" i="5"/>
  <c r="H185" i="5"/>
  <c r="H184" i="5"/>
  <c r="H183" i="5"/>
  <c r="H182" i="5"/>
  <c r="H181" i="5"/>
  <c r="H180" i="5"/>
  <c r="H179" i="5"/>
  <c r="H178" i="5"/>
  <c r="H177" i="5"/>
  <c r="H176" i="5"/>
  <c r="H175" i="5"/>
  <c r="H174" i="5"/>
  <c r="H173" i="5"/>
  <c r="H172" i="5"/>
  <c r="H171" i="5"/>
  <c r="H170" i="5"/>
  <c r="H169" i="5"/>
  <c r="H168" i="5"/>
  <c r="H167" i="5"/>
  <c r="H166" i="5"/>
  <c r="H165" i="5"/>
  <c r="H164" i="5"/>
  <c r="H163" i="5"/>
  <c r="H155" i="5"/>
  <c r="H154" i="5"/>
  <c r="H153" i="5"/>
  <c r="H152" i="5"/>
  <c r="H151" i="5"/>
  <c r="H150" i="5"/>
  <c r="H147" i="5"/>
  <c r="H146" i="5"/>
  <c r="H145" i="5"/>
  <c r="H144" i="5"/>
  <c r="H143" i="5"/>
  <c r="H142" i="5"/>
  <c r="H139" i="5"/>
  <c r="H138" i="5"/>
  <c r="H137" i="5"/>
  <c r="H136" i="5"/>
  <c r="H135" i="5"/>
  <c r="H134" i="5"/>
  <c r="H133" i="5"/>
  <c r="H132" i="5"/>
  <c r="H131" i="5"/>
  <c r="H130" i="5"/>
  <c r="H129" i="5"/>
  <c r="H128" i="5"/>
  <c r="H127" i="5"/>
  <c r="H126" i="5"/>
  <c r="H125" i="5"/>
  <c r="H124" i="5"/>
  <c r="H123" i="5"/>
  <c r="H122" i="5"/>
  <c r="H121" i="5"/>
  <c r="H120" i="5"/>
  <c r="H119" i="5"/>
  <c r="H118" i="5"/>
  <c r="H117" i="5"/>
  <c r="H116" i="5"/>
  <c r="H115" i="5"/>
  <c r="H114" i="5"/>
  <c r="H106" i="5"/>
  <c r="H105" i="5"/>
  <c r="H104" i="5"/>
  <c r="H103" i="5"/>
  <c r="H102" i="5"/>
  <c r="H101" i="5"/>
  <c r="H98" i="5"/>
  <c r="H97" i="5"/>
  <c r="H96" i="5"/>
  <c r="H95" i="5"/>
  <c r="H94" i="5"/>
  <c r="H93" i="5"/>
  <c r="H90" i="5"/>
  <c r="H89" i="5"/>
  <c r="H88" i="5"/>
  <c r="H87" i="5"/>
  <c r="H86" i="5"/>
  <c r="H85" i="5"/>
  <c r="H84" i="5"/>
  <c r="H83" i="5"/>
  <c r="H82" i="5"/>
  <c r="H81" i="5"/>
  <c r="H80" i="5"/>
  <c r="H79" i="5"/>
  <c r="H78" i="5"/>
  <c r="H77" i="5"/>
  <c r="H76" i="5"/>
  <c r="H75" i="5"/>
  <c r="H74" i="5"/>
  <c r="H73" i="5"/>
  <c r="H72" i="5"/>
  <c r="H71" i="5"/>
  <c r="H70" i="5"/>
  <c r="H69" i="5"/>
  <c r="H68" i="5"/>
  <c r="H67" i="5"/>
  <c r="H66" i="5"/>
  <c r="H65" i="5"/>
  <c r="H44" i="5"/>
  <c r="H56" i="5"/>
  <c r="H53" i="5"/>
  <c r="H55" i="5"/>
  <c r="H54" i="5"/>
  <c r="H41" i="5"/>
  <c r="H45" i="5"/>
  <c r="H46" i="5"/>
  <c r="H47" i="5"/>
  <c r="H48" i="5"/>
  <c r="H49" i="5"/>
  <c r="H52" i="5"/>
  <c r="H57" i="5"/>
  <c r="K17" i="2" l="1"/>
  <c r="K15" i="2"/>
  <c r="K16" i="2"/>
  <c r="K14" i="2"/>
  <c r="L14" i="2" s="1"/>
  <c r="O14" i="2" s="1"/>
  <c r="I17" i="2"/>
  <c r="I16" i="2"/>
  <c r="I15" i="2"/>
  <c r="L17" i="2" l="1"/>
  <c r="O17" i="2" s="1"/>
  <c r="L16" i="2"/>
  <c r="O16" i="2" s="1"/>
  <c r="L15" i="2"/>
  <c r="O15" i="2" s="1"/>
  <c r="P14" i="2"/>
  <c r="P17" i="2" l="1"/>
  <c r="P16" i="2"/>
  <c r="P15" i="2"/>
</calcChain>
</file>

<file path=xl/sharedStrings.xml><?xml version="1.0" encoding="utf-8"?>
<sst xmlns="http://schemas.openxmlformats.org/spreadsheetml/2006/main" count="1876" uniqueCount="68">
  <si>
    <t>_</t>
  </si>
  <si>
    <t>Sistemi telefonici</t>
  </si>
  <si>
    <t>Configurazioni tipologiche</t>
  </si>
  <si>
    <t>Pesi (Q)</t>
  </si>
  <si>
    <t>Configurazione tipo CT1</t>
  </si>
  <si>
    <t>Configurazione tipo CT2</t>
  </si>
  <si>
    <t>Configurazione tipo CT3</t>
  </si>
  <si>
    <t>Configurazione tipo CT4</t>
  </si>
  <si>
    <t>Limite massimo di offerta 
su singolo brand proposto</t>
  </si>
  <si>
    <t>Limite massimo di offerta 
sulla media dei brand proposti</t>
  </si>
  <si>
    <t>Valore offerto (P)</t>
  </si>
  <si>
    <t xml:space="preserve">Gara a procedura aperta per l’affidamento di un accordo quadro avente ad oggetto la fornitura, messa in esercizio e manutenzione di centrali telefoniche e di prodotti, e servizi connessi per le pubbliche amministrazioni – ID 2857
</t>
  </si>
  <si>
    <t>OGGETTO DI FORNITURA</t>
  </si>
  <si>
    <t>…</t>
  </si>
  <si>
    <t>ID 1</t>
  </si>
  <si>
    <t>ID 2</t>
  </si>
  <si>
    <t>ID 3</t>
  </si>
  <si>
    <t>ID 4</t>
  </si>
  <si>
    <t>Brand 2</t>
  </si>
  <si>
    <t>Brand 3</t>
  </si>
  <si>
    <t>Valore offerto (P)
sula media dei brand proposti</t>
  </si>
  <si>
    <t>Q</t>
  </si>
  <si>
    <t>P</t>
  </si>
  <si>
    <t>QxP</t>
  </si>
  <si>
    <t>Elenco componenti del Client UC&amp;C per “CT₁” -</t>
  </si>
  <si>
    <t>Elenco componenti bundle Call Center on premise per “CT₁” -</t>
  </si>
  <si>
    <t>CONFIGURAZIONE TIPO “CT₂” -</t>
  </si>
  <si>
    <t>Elenco componenti del Client UC&amp;C per “CT₂” -</t>
  </si>
  <si>
    <t>Elenco componenti bundle Call Center on premise per “CT₂” -</t>
  </si>
  <si>
    <t>in luogo di Brand 1 inserire il nome del proprio Brand n°1 offerto</t>
  </si>
  <si>
    <t xml:space="preserve">Elenco componenti della CONFIGURAZIONE TIPO “CT₁” - </t>
  </si>
  <si>
    <t>CONFIGURAZIONE TIPO “CT₃” -</t>
  </si>
  <si>
    <t>Elenco componenti del Client UC&amp;C per “CT₃” -</t>
  </si>
  <si>
    <t>Elenco componenti bundle Call Center on premise per “CT₃” -</t>
  </si>
  <si>
    <r>
      <t>CONFIGURAZIONE TIPO “CT</t>
    </r>
    <r>
      <rPr>
        <b/>
        <sz val="16"/>
        <color theme="0"/>
        <rFont val="Aptos Narrow"/>
        <family val="2"/>
      </rPr>
      <t>₄</t>
    </r>
    <r>
      <rPr>
        <b/>
        <sz val="16"/>
        <color theme="0"/>
        <rFont val="Calibri"/>
        <family val="2"/>
      </rPr>
      <t>” -</t>
    </r>
  </si>
  <si>
    <t xml:space="preserve">Elenco componenti del Client UC&amp;C per “CT₄” - </t>
  </si>
  <si>
    <t>Elenco componenti bundle Call Center on premise per “CT₄” -</t>
  </si>
  <si>
    <t>NEL CASO INSERIRE RIGHE AGGIUNTIVE RISPETTANDO LE INDICAZIONI DELLE INTESTAZIONI DELLE TABELLE E LE REGOLE DI CALCOLO INDICATE</t>
  </si>
  <si>
    <t>TABELLA 1</t>
  </si>
  <si>
    <t>TABELLA 2</t>
  </si>
  <si>
    <t>TABELLA 3</t>
  </si>
  <si>
    <t>TABELLA 4</t>
  </si>
  <si>
    <t>a</t>
  </si>
  <si>
    <r>
      <t xml:space="preserve">Somma dei prezzi di: Elenco componenti CONFIGURAZIONE TIPO “CT₁” + Elenco componenti del Client UC&amp;C per “CT₁” +  Elenco componenti bundle Call Center on premise per “CT₁”   ovvero   Prezzo complessivo </t>
    </r>
    <r>
      <rPr>
        <b/>
        <sz val="12"/>
        <color theme="1"/>
        <rFont val="Aptos Narrow"/>
        <family val="2"/>
        <scheme val="minor"/>
      </rPr>
      <t>della</t>
    </r>
    <r>
      <rPr>
        <b/>
        <i/>
        <sz val="12"/>
        <color theme="1"/>
        <rFont val="Aptos Narrow"/>
        <family val="2"/>
        <scheme val="minor"/>
      </rPr>
      <t xml:space="preserve"> CONFIGURAZIONE TIPO  “CT</t>
    </r>
    <r>
      <rPr>
        <b/>
        <sz val="12"/>
        <color theme="1"/>
        <rFont val="Calibri"/>
        <family val="2"/>
      </rPr>
      <t>₁</t>
    </r>
    <r>
      <rPr>
        <b/>
        <i/>
        <sz val="12"/>
        <color theme="1"/>
        <rFont val="Aptos Narrow"/>
        <family val="2"/>
        <scheme val="minor"/>
      </rPr>
      <t>” (€ iva esclusa)</t>
    </r>
  </si>
  <si>
    <r>
      <t>Somma dei prezzi di: Elenco componenti CONFIGURAZIONE TIPO “CT</t>
    </r>
    <r>
      <rPr>
        <b/>
        <sz val="12"/>
        <color theme="1"/>
        <rFont val="Aptos Narrow"/>
        <family val="2"/>
      </rPr>
      <t>₂</t>
    </r>
    <r>
      <rPr>
        <b/>
        <i/>
        <sz val="12"/>
        <color theme="1"/>
        <rFont val="Aptos Narrow"/>
        <family val="2"/>
        <scheme val="minor"/>
      </rPr>
      <t xml:space="preserve">” + Elenco componenti del Client UC&amp;C per “CT₂” +  Elenco componenti bundle Call Center on premise per “CT₂”   ovvero   Prezzo complessivo </t>
    </r>
    <r>
      <rPr>
        <b/>
        <sz val="12"/>
        <color theme="1"/>
        <rFont val="Aptos Narrow"/>
        <family val="2"/>
        <scheme val="minor"/>
      </rPr>
      <t>della</t>
    </r>
    <r>
      <rPr>
        <b/>
        <i/>
        <sz val="12"/>
        <color theme="1"/>
        <rFont val="Aptos Narrow"/>
        <family val="2"/>
        <scheme val="minor"/>
      </rPr>
      <t xml:space="preserve"> CONFIGURAZIONE TIPO  “CT₂” (€ iva esclusa)</t>
    </r>
  </si>
  <si>
    <r>
      <t>Somma dei prezzi di: Elenco componenti CONFIGURAZIONE TIPO “CT</t>
    </r>
    <r>
      <rPr>
        <b/>
        <sz val="12"/>
        <color theme="1"/>
        <rFont val="Aptos Narrow"/>
        <family val="2"/>
      </rPr>
      <t>₃</t>
    </r>
    <r>
      <rPr>
        <b/>
        <i/>
        <sz val="12"/>
        <color theme="1"/>
        <rFont val="Aptos Narrow"/>
        <family val="2"/>
        <scheme val="minor"/>
      </rPr>
      <t>” + Elenco componenti del Client UC&amp;C per “CT</t>
    </r>
    <r>
      <rPr>
        <b/>
        <sz val="12"/>
        <color theme="1"/>
        <rFont val="Aptos Narrow"/>
        <family val="2"/>
      </rPr>
      <t>₃</t>
    </r>
    <r>
      <rPr>
        <b/>
        <i/>
        <sz val="12"/>
        <color theme="1"/>
        <rFont val="Aptos Narrow"/>
        <family val="2"/>
        <scheme val="minor"/>
      </rPr>
      <t>” +  Elenco componenti bundle Call Center on premise per “CT</t>
    </r>
    <r>
      <rPr>
        <b/>
        <sz val="12"/>
        <color theme="1"/>
        <rFont val="Aptos Narrow"/>
        <family val="2"/>
      </rPr>
      <t>₃</t>
    </r>
    <r>
      <rPr>
        <b/>
        <i/>
        <sz val="12"/>
        <color theme="1"/>
        <rFont val="Aptos Narrow"/>
        <family val="2"/>
        <scheme val="minor"/>
      </rPr>
      <t xml:space="preserve">”   ovvero   Prezzo complessivo </t>
    </r>
    <r>
      <rPr>
        <b/>
        <sz val="12"/>
        <color theme="1"/>
        <rFont val="Aptos Narrow"/>
        <family val="2"/>
        <scheme val="minor"/>
      </rPr>
      <t>della</t>
    </r>
    <r>
      <rPr>
        <b/>
        <i/>
        <sz val="12"/>
        <color theme="1"/>
        <rFont val="Aptos Narrow"/>
        <family val="2"/>
        <scheme val="minor"/>
      </rPr>
      <t xml:space="preserve"> CONFIGURAZIONE TIPO  “CT</t>
    </r>
    <r>
      <rPr>
        <b/>
        <sz val="12"/>
        <color theme="1"/>
        <rFont val="Aptos Narrow"/>
        <family val="2"/>
      </rPr>
      <t>₃</t>
    </r>
    <r>
      <rPr>
        <b/>
        <i/>
        <sz val="12"/>
        <color theme="1"/>
        <rFont val="Aptos Narrow"/>
        <family val="2"/>
        <scheme val="minor"/>
      </rPr>
      <t>” (€ iva esclusa)</t>
    </r>
  </si>
  <si>
    <r>
      <t>Somma dei prezzi di: Elenco componenti CONFIGURAZIONE TIPO “CT</t>
    </r>
    <r>
      <rPr>
        <b/>
        <sz val="12"/>
        <color theme="1"/>
        <rFont val="Aptos Narrow"/>
        <family val="2"/>
      </rPr>
      <t>₄</t>
    </r>
    <r>
      <rPr>
        <b/>
        <i/>
        <sz val="12"/>
        <color theme="1"/>
        <rFont val="Aptos Narrow"/>
        <family val="2"/>
        <scheme val="minor"/>
      </rPr>
      <t>” + Elenco componenti del Client UC&amp;C per “CT</t>
    </r>
    <r>
      <rPr>
        <b/>
        <sz val="12"/>
        <color theme="1"/>
        <rFont val="Aptos Narrow"/>
        <family val="2"/>
      </rPr>
      <t>₄</t>
    </r>
    <r>
      <rPr>
        <b/>
        <i/>
        <sz val="12"/>
        <color theme="1"/>
        <rFont val="Aptos Narrow"/>
        <family val="2"/>
        <scheme val="minor"/>
      </rPr>
      <t>” +  Elenco componenti bundle Call Center on premise per “CT</t>
    </r>
    <r>
      <rPr>
        <b/>
        <sz val="12"/>
        <color theme="1"/>
        <rFont val="Aptos Narrow"/>
        <family val="2"/>
      </rPr>
      <t>₄</t>
    </r>
    <r>
      <rPr>
        <b/>
        <i/>
        <sz val="12"/>
        <color theme="1"/>
        <rFont val="Aptos Narrow"/>
        <family val="2"/>
        <scheme val="minor"/>
      </rPr>
      <t xml:space="preserve">”   ovvero   Prezzo complessivo </t>
    </r>
    <r>
      <rPr>
        <b/>
        <sz val="12"/>
        <color theme="1"/>
        <rFont val="Aptos Narrow"/>
        <family val="2"/>
        <scheme val="minor"/>
      </rPr>
      <t>della</t>
    </r>
    <r>
      <rPr>
        <b/>
        <i/>
        <sz val="12"/>
        <color theme="1"/>
        <rFont val="Aptos Narrow"/>
        <family val="2"/>
        <scheme val="minor"/>
      </rPr>
      <t xml:space="preserve"> CONFIGURAZIONE TIPO  “CT</t>
    </r>
    <r>
      <rPr>
        <b/>
        <sz val="12"/>
        <color theme="1"/>
        <rFont val="Aptos Narrow"/>
        <family val="2"/>
      </rPr>
      <t>₄</t>
    </r>
    <r>
      <rPr>
        <b/>
        <i/>
        <sz val="12"/>
        <color theme="1"/>
        <rFont val="Aptos Narrow"/>
        <family val="2"/>
        <scheme val="minor"/>
      </rPr>
      <t>” (€ iva esclusa)</t>
    </r>
  </si>
  <si>
    <r>
      <rPr>
        <b/>
        <sz val="10"/>
        <color rgb="FFFF0000"/>
        <rFont val="Arial"/>
        <family val="2"/>
      </rPr>
      <t>INDICARE :</t>
    </r>
    <r>
      <rPr>
        <b/>
        <sz val="10"/>
        <color theme="1"/>
        <rFont val="Arial"/>
        <family val="2"/>
      </rPr>
      <t xml:space="preserve">
Codice componente univoco 
</t>
    </r>
    <r>
      <rPr>
        <b/>
        <sz val="10"/>
        <color rgb="FF0066FF"/>
        <rFont val="Arial"/>
        <family val="2"/>
      </rPr>
      <t>(CAMPO ALFANUMERICO)</t>
    </r>
  </si>
  <si>
    <r>
      <rPr>
        <b/>
        <sz val="10"/>
        <color rgb="FFFF0000"/>
        <rFont val="Arial"/>
        <family val="2"/>
      </rPr>
      <t>INDICARE :</t>
    </r>
    <r>
      <rPr>
        <b/>
        <sz val="10"/>
        <color theme="1"/>
        <rFont val="Arial"/>
        <family val="2"/>
      </rPr>
      <t xml:space="preserve">
Marca 
(ove applicabile)
</t>
    </r>
    <r>
      <rPr>
        <b/>
        <sz val="10"/>
        <color rgb="FF0066FF"/>
        <rFont val="Arial"/>
        <family val="2"/>
      </rPr>
      <t>(CAMPO ALFANUMERICO)</t>
    </r>
  </si>
  <si>
    <r>
      <rPr>
        <b/>
        <sz val="10"/>
        <color rgb="FFFF0000"/>
        <rFont val="Arial"/>
        <family val="2"/>
      </rPr>
      <t>INDICARE :</t>
    </r>
    <r>
      <rPr>
        <b/>
        <sz val="10"/>
        <color theme="1"/>
        <rFont val="Arial"/>
        <family val="2"/>
      </rPr>
      <t xml:space="preserve">
Modello 
(ove applicabile)
</t>
    </r>
    <r>
      <rPr>
        <b/>
        <sz val="10"/>
        <color rgb="FF0066FF"/>
        <rFont val="Arial"/>
        <family val="2"/>
      </rPr>
      <t>(CAMPO ALFANUMERICO)</t>
    </r>
  </si>
  <si>
    <r>
      <t xml:space="preserve">INDICARE:
</t>
    </r>
    <r>
      <rPr>
        <b/>
        <sz val="10"/>
        <color theme="1"/>
        <rFont val="Arial"/>
        <family val="2"/>
      </rPr>
      <t xml:space="preserve">quantità (numero di componenti) 
</t>
    </r>
    <r>
      <rPr>
        <b/>
        <u/>
        <sz val="10"/>
        <color rgb="FFFF0000"/>
        <rFont val="Arial"/>
        <family val="2"/>
      </rPr>
      <t>da esprimersi come nunero intero</t>
    </r>
    <r>
      <rPr>
        <b/>
        <sz val="10"/>
        <color rgb="FFFF0000"/>
        <rFont val="Arial"/>
        <family val="2"/>
      </rPr>
      <t xml:space="preserve">
</t>
    </r>
    <r>
      <rPr>
        <b/>
        <sz val="10"/>
        <color rgb="FF0066FF"/>
        <rFont val="Arial"/>
        <family val="2"/>
      </rPr>
      <t>(CAMPO NUMERICO)</t>
    </r>
  </si>
  <si>
    <r>
      <rPr>
        <b/>
        <sz val="10"/>
        <color rgb="FFFF0000"/>
        <rFont val="Arial"/>
        <family val="2"/>
      </rPr>
      <t xml:space="preserve">FORNIRE BREVE DESCRIZIONE
</t>
    </r>
    <r>
      <rPr>
        <b/>
        <sz val="10"/>
        <color theme="1"/>
        <rFont val="Arial"/>
        <family val="2"/>
      </rPr>
      <t xml:space="preserve">della/e funzionalità del componente 
e del suo impiego nell’ambito della configurazione tipo
</t>
    </r>
    <r>
      <rPr>
        <b/>
        <sz val="10"/>
        <color rgb="FF0066FF"/>
        <rFont val="Arial"/>
        <family val="2"/>
      </rPr>
      <t>(CAMPO ALFANUMERICO)</t>
    </r>
  </si>
  <si>
    <r>
      <rPr>
        <b/>
        <sz val="10"/>
        <color rgb="FFFF0000"/>
        <rFont val="Arial"/>
        <family val="2"/>
      </rPr>
      <t>INDICARE :</t>
    </r>
    <r>
      <rPr>
        <b/>
        <sz val="10"/>
        <color theme="1"/>
        <rFont val="Arial"/>
        <family val="2"/>
      </rPr>
      <t xml:space="preserve">
prezzo unitario della singola componente 
(€ iva eslusa) 
</t>
    </r>
    <r>
      <rPr>
        <b/>
        <u/>
        <sz val="10"/>
        <color rgb="FFFF0000"/>
        <rFont val="Arial"/>
        <family val="2"/>
      </rPr>
      <t>da esprimersi con, al massimo, 2 cifre decimali</t>
    </r>
    <r>
      <rPr>
        <b/>
        <sz val="10"/>
        <color theme="1"/>
        <rFont val="Arial"/>
        <family val="2"/>
      </rPr>
      <t xml:space="preserve">
</t>
    </r>
    <r>
      <rPr>
        <b/>
        <sz val="10"/>
        <color rgb="FF0066FF"/>
        <rFont val="Arial"/>
        <family val="2"/>
      </rPr>
      <t>(CAMPO NUMERICO-PREZZO)</t>
    </r>
  </si>
  <si>
    <t xml:space="preserve">Prezzo totale (€)
Quantità x Prezzo unitario
</t>
  </si>
  <si>
    <t>Brand 1</t>
  </si>
  <si>
    <t>I valori economici delle celle con sfondo blu, sono quelli da riportare in piattaforma</t>
  </si>
  <si>
    <t>Prezzo totale (€)
Quantità x Prezzo unitario</t>
  </si>
  <si>
    <t>Valore offerto (P)
sula media dei brand proposti x Q</t>
  </si>
  <si>
    <r>
      <t xml:space="preserve">Per l’immissione a Sistema dei prezzi offerti delle configurazioni tipo CT1,CT2,CT3 e CT4 dei tre (3) brand offerti, viene fornito al concorrente questo file di ausilio con campi predeterminati; 
Le celle da compilare, nei fogli "Brand 1", "Brand 2" e "Brand 3", sono quelle di colore in giallo (le celle bianche e verdi saranno automaticamente calcolate sulla base dei valori inseriti nei fogli  "Brand 1", "Brand 2" e "Brand 3").
Il foglio offre le seguenti funzionalità, ferma restanto la responsabilità del Concorrente per la corretta compilazione (si veda a tal fine il par. 16 del Capitolato d'Oneri):
• segnalazione del superamento del vincolo relativo al “Limite massimo di offerta sulla media dei brand proposti”
• segnalazione del superamento del vincolo relativo al “Limite massimo di offerta su singolo brand proposto”
</t>
    </r>
    <r>
      <rPr>
        <b/>
        <sz val="10"/>
        <color theme="1"/>
        <rFont val="Arial"/>
        <family val="2"/>
      </rPr>
      <t>NB</t>
    </r>
    <r>
      <rPr>
        <sz val="10"/>
        <color theme="1"/>
        <rFont val="Arial"/>
        <family val="2"/>
      </rPr>
      <t xml:space="preserve">: 
</t>
    </r>
    <r>
      <rPr>
        <b/>
        <sz val="10"/>
        <color theme="1"/>
        <rFont val="Arial"/>
        <family val="2"/>
      </rPr>
      <t xml:space="preserve">•  sarà cura del Concorrente, nella compliazione dei fogli "Brand 1", "Brand 2" e "Brand 3", in caso di aggiunta di righe rispetto a quelle preinpostate, riportare adegatamente le modalità di calcolo presenti in queste ultime.
•  </t>
    </r>
    <r>
      <rPr>
        <b/>
        <u/>
        <sz val="10"/>
        <color theme="1"/>
        <rFont val="Arial"/>
        <family val="2"/>
      </rPr>
      <t>qualora un medesimo codice componente sia indicato per più Configurazioni Tipo nell’ambito del medesimo Brand, il prezzo unitario offerto deve essere il medesimo</t>
    </r>
    <r>
      <rPr>
        <u/>
        <sz val="10"/>
        <color theme="1"/>
        <rFont val="Arial"/>
        <family val="2"/>
      </rPr>
      <t xml:space="preserve">
</t>
    </r>
    <r>
      <rPr>
        <sz val="10"/>
        <color theme="1"/>
        <rFont val="Arial"/>
        <family val="2"/>
      </rPr>
      <t xml:space="preserve">•  nella compilazione delle celle in colore giallo è responsabilità di ciascun concorrente inserire il valore offerto dei prezzi con al massimo 2 cifre decimali.
</t>
    </r>
  </si>
  <si>
    <t>N. 1</t>
  </si>
  <si>
    <t>N. 2</t>
  </si>
  <si>
    <t>N. 3</t>
  </si>
  <si>
    <t>in luogo di Brand 2 inserire il nome del proprio Brand n°2 offerto</t>
  </si>
  <si>
    <t>in luogo di Brand 3 inserire il nome del proprio Brand n°3 offerto</t>
  </si>
  <si>
    <r>
      <t xml:space="preserve">
</t>
    </r>
    <r>
      <rPr>
        <b/>
        <sz val="10"/>
        <color rgb="FFFF0000"/>
        <rFont val="Arial"/>
        <family val="2"/>
      </rPr>
      <t>FORNIRE INDICAZIONE</t>
    </r>
    <r>
      <rPr>
        <b/>
        <sz val="10"/>
        <color theme="1"/>
        <rFont val="Arial"/>
        <family val="2"/>
      </rPr>
      <t xml:space="preserve"> (ove applicabile)
della/e caratteristica/e della tabella 27 del Capitolato Tecnico Speciale, 
ovvero 
del/degli</t>
    </r>
    <r>
      <rPr>
        <b/>
        <sz val="10"/>
        <color rgb="FFFF0000"/>
        <rFont val="Arial"/>
        <family val="2"/>
      </rPr>
      <t xml:space="preserve"> identificativo/i (ID)</t>
    </r>
    <r>
      <rPr>
        <b/>
        <sz val="10"/>
        <color theme="1"/>
        <rFont val="Arial"/>
        <family val="2"/>
      </rPr>
      <t xml:space="preserve"> della/e caratteristica/che minima/e e rispettiva tabella del Capitolato Tecnico Speciale,
ovvero 
del/degli </t>
    </r>
    <r>
      <rPr>
        <b/>
        <sz val="10"/>
        <color rgb="FFFF0000"/>
        <rFont val="Arial"/>
        <family val="2"/>
      </rPr>
      <t>identificativo/i (N°(J,j) dell' art. 17.1 del Capitolato d'Oneri</t>
    </r>
    <r>
      <rPr>
        <b/>
        <sz val="10"/>
        <color theme="1"/>
        <rFont val="Arial"/>
        <family val="2"/>
      </rPr>
      <t xml:space="preserve"> relativo/i alla/e caratteristica/che migliorativa/e, 
g</t>
    </r>
    <r>
      <rPr>
        <b/>
        <u val="double"/>
        <sz val="10"/>
        <color theme="1"/>
        <rFont val="Arial"/>
        <family val="2"/>
      </rPr>
      <t xml:space="preserve">arantita attraverso il Codice componente univoco 
</t>
    </r>
    <r>
      <rPr>
        <b/>
        <sz val="10"/>
        <color rgb="FF0066FF"/>
        <rFont val="Arial"/>
        <family val="2"/>
      </rPr>
      <t>(CAMPO ALFANUMERICO)</t>
    </r>
    <r>
      <rPr>
        <b/>
        <sz val="10"/>
        <color theme="1"/>
        <rFont val="Arial"/>
        <family val="2"/>
      </rPr>
      <t xml:space="preserve">
</t>
    </r>
  </si>
  <si>
    <r>
      <rPr>
        <b/>
        <u val="double"/>
        <sz val="12"/>
        <color theme="1"/>
        <rFont val="Aptos Narrow"/>
        <family val="2"/>
        <scheme val="minor"/>
      </rPr>
      <t>N.B.</t>
    </r>
    <r>
      <rPr>
        <u val="double"/>
        <sz val="12"/>
        <color theme="1"/>
        <rFont val="Aptos Narrow"/>
        <family val="2"/>
        <scheme val="minor"/>
      </rPr>
      <t>: Inserire i valori richiesti nelle celle con sfondo giallo, seguendo le indicazioni riportate nelle intestazioni delle colonne delle stesse tabelle</t>
    </r>
  </si>
  <si>
    <r>
      <rPr>
        <b/>
        <sz val="10"/>
        <color theme="1"/>
        <rFont val="Aptos Narrow"/>
        <family val="2"/>
        <scheme val="minor"/>
      </rPr>
      <t xml:space="preserve">NOTA
</t>
    </r>
    <r>
      <rPr>
        <sz val="10"/>
        <color theme="1"/>
        <rFont val="Aptos Narrow"/>
        <family val="2"/>
        <scheme val="minor"/>
      </rPr>
      <t xml:space="preserve">
(1) PUR ESSENDO</t>
    </r>
    <r>
      <rPr>
        <b/>
        <i/>
        <u val="double"/>
        <sz val="10"/>
        <color theme="1"/>
        <rFont val="Aptos Narrow"/>
        <family val="2"/>
        <scheme val="minor"/>
      </rPr>
      <t xml:space="preserve"> INDICATO CHE "Q" SIA DA ESPRIMERSI COME NUMERO INTERO</t>
    </r>
    <r>
      <rPr>
        <sz val="10"/>
        <color theme="1"/>
        <rFont val="Aptos Narrow"/>
        <family val="2"/>
        <scheme val="minor"/>
      </rPr>
      <t xml:space="preserve">, NELCASO IN CUI, </t>
    </r>
    <r>
      <rPr>
        <u val="double"/>
        <sz val="10"/>
        <color theme="1"/>
        <rFont val="Aptos Narrow"/>
        <family val="2"/>
        <scheme val="minor"/>
      </rPr>
      <t>PER ERRORE</t>
    </r>
    <r>
      <rPr>
        <sz val="10"/>
        <color theme="1"/>
        <rFont val="Aptos Narrow"/>
        <family val="2"/>
        <scheme val="minor"/>
      </rPr>
      <t xml:space="preserve">, </t>
    </r>
    <r>
      <rPr>
        <b/>
        <sz val="10"/>
        <color theme="1"/>
        <rFont val="Aptos Narrow"/>
        <family val="2"/>
        <scheme val="minor"/>
      </rPr>
      <t>Q</t>
    </r>
    <r>
      <rPr>
        <sz val="10"/>
        <color theme="1"/>
        <rFont val="Aptos Narrow"/>
        <family val="2"/>
        <scheme val="minor"/>
      </rPr>
      <t xml:space="preserve"> FOSSE INSERITO COME NUMERO NON INTERO, EXCEL TRONCHERA'  </t>
    </r>
    <r>
      <rPr>
        <b/>
        <sz val="10"/>
        <color theme="1"/>
        <rFont val="Aptos Narrow"/>
        <family val="2"/>
        <scheme val="minor"/>
      </rPr>
      <t xml:space="preserve">Q RESTITUENDO </t>
    </r>
    <r>
      <rPr>
        <sz val="10"/>
        <color theme="1"/>
        <rFont val="Aptos Narrow"/>
        <family val="2"/>
        <scheme val="minor"/>
      </rPr>
      <t xml:space="preserve"> IL NUMERO INTERO  (ES. Q = 4,7  excel restituisce 4, Q = 4,2  excel restituisce 4).
(2) </t>
    </r>
    <r>
      <rPr>
        <b/>
        <i/>
        <u val="double"/>
        <sz val="10"/>
        <color theme="1"/>
        <rFont val="Aptos Narrow"/>
        <family val="2"/>
        <scheme val="minor"/>
      </rPr>
      <t>PUR ESSENDO INDICATO CHE "P" SIA DA ESPRIMERSI CON 2 CIFRE DECIMALI</t>
    </r>
    <r>
      <rPr>
        <sz val="10"/>
        <color theme="1"/>
        <rFont val="Aptos Narrow"/>
        <family val="2"/>
        <scheme val="minor"/>
      </rPr>
      <t xml:space="preserve">, NEL CASO IN CUI, PER ERRORE, P FOSSE INSERITO CON PIU' DI 2 DI CIFRE DECIMALI, EXCEL TRONCHERA'  </t>
    </r>
    <r>
      <rPr>
        <b/>
        <sz val="10"/>
        <color theme="1"/>
        <rFont val="Aptos Narrow"/>
        <family val="2"/>
        <scheme val="minor"/>
      </rPr>
      <t>P RESTITUENDO</t>
    </r>
    <r>
      <rPr>
        <sz val="10"/>
        <color theme="1"/>
        <rFont val="Aptos Narrow"/>
        <family val="2"/>
        <scheme val="minor"/>
      </rPr>
      <t xml:space="preserve"> IL  VALORE CON 2 CIFRE DECIMALI(ES. P = 23,7825 excel restituisce P = 23,78 ;  P = 16,9856 excel restituisce P = 16,98)
Pertanto, QxP = ( TRONCA ("Q";0) x TRONCA ("P";2) )</t>
    </r>
  </si>
  <si>
    <r>
      <rPr>
        <b/>
        <sz val="11"/>
        <color theme="1"/>
        <rFont val="Aptos Narrow"/>
        <family val="2"/>
        <scheme val="minor"/>
      </rPr>
      <t xml:space="preserve">NOTA
</t>
    </r>
    <r>
      <rPr>
        <sz val="11"/>
        <color theme="1"/>
        <rFont val="Aptos Narrow"/>
        <family val="2"/>
        <scheme val="minor"/>
      </rPr>
      <t xml:space="preserve">Laddove siano previste licenze in modalità subscription, nella colonna "Codice componente univoco" andrà indicato il codice relativo alla subscription annuale. Nella colonna "prezzo unitario della singola componente", il prezzo unitario si intende riferito a una durata pari a 3 anni. 
Il prezzo annuale sarà quindi pari al prezzo indicato diviso per 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</si>
</sst>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_ ;\-#,##0\ "/>
    <numFmt numFmtId="165" formatCode="[$€-2]\ #,##0.00"/>
    <numFmt numFmtId="166" formatCode="_-* #,##0_-;\-* #,##0_-;_-* &quot;-&quot;??_-;_-@_-"/>
    <numFmt numFmtId="167" formatCode="#,##0.00\ &quot;€&quot;"/>
    <numFmt numFmtId="168" formatCode="_-&quot;€&quot;\ * #,##0.00_-;\-&quot;€&quot;\ * #,##0.00_-;_-&quot;€&quot;\ * &quot;-&quot;??_-;_-@_-"/>
    <numFmt numFmtId="169" formatCode="#,##0.000\ &quot;€&quot;"/>
    <numFmt numFmtId="170" formatCode="_-* #,##0.00\ [$€-410]_-;\-* #,##0.00\ [$€-410]_-;_-* &quot;-&quot;??\ [$€-410]_-;_-@_-"/>
    <numFmt numFmtId="171" formatCode="0.0000000"/>
  </numFmts>
  <fonts count="50" x14ac:knownFonts="1">
    <font>
      <sz val="11"/>
      <color theme="1"/>
      <name val="Aptos Narrow"/>
      <family val="2"/>
      <scheme val="minor"/>
    </font>
    <font>
      <sz val="11"/>
      <color theme="1"/>
      <name val="Aptos Narrow"/>
      <family val="2"/>
      <scheme val="minor"/>
    </font>
    <font>
      <sz val="10"/>
      <color rgb="FF000000"/>
      <name val="Arial"/>
      <family val="2"/>
    </font>
    <font>
      <sz val="10"/>
      <name val="Arial"/>
      <family val="2"/>
    </font>
    <font>
      <sz val="10"/>
      <color theme="0"/>
      <name val="Arial"/>
      <family val="2"/>
    </font>
    <font>
      <sz val="10"/>
      <color rgb="FF000000"/>
      <name val="Arial"/>
      <family val="2"/>
    </font>
    <font>
      <b/>
      <sz val="10"/>
      <name val="Arial"/>
      <family val="2"/>
    </font>
    <font>
      <sz val="10"/>
      <color rgb="FFFF0000"/>
      <name val="Arial"/>
      <family val="2"/>
    </font>
    <font>
      <b/>
      <sz val="10"/>
      <color theme="0"/>
      <name val="Arial"/>
      <family val="2"/>
    </font>
    <font>
      <b/>
      <i/>
      <sz val="10"/>
      <name val="Arial"/>
      <family val="2"/>
    </font>
    <font>
      <b/>
      <sz val="10"/>
      <color theme="1"/>
      <name val="Arial"/>
      <family val="2"/>
    </font>
    <font>
      <sz val="10"/>
      <color theme="3"/>
      <name val="Arial"/>
      <family val="2"/>
    </font>
    <font>
      <sz val="10"/>
      <color theme="1"/>
      <name val="Arial"/>
      <family val="2"/>
    </font>
    <font>
      <sz val="10"/>
      <color indexed="10"/>
      <name val="Arial"/>
      <family val="2"/>
    </font>
    <font>
      <i/>
      <sz val="10"/>
      <color indexed="10"/>
      <name val="Arial"/>
      <family val="2"/>
    </font>
    <font>
      <sz val="10"/>
      <color theme="1"/>
      <name val="Calibri"/>
      <family val="2"/>
    </font>
    <font>
      <sz val="8"/>
      <name val="Aptos Narrow"/>
      <family val="2"/>
      <scheme val="minor"/>
    </font>
    <font>
      <sz val="11"/>
      <color rgb="FF0077CF"/>
      <name val="Arial"/>
      <family val="2"/>
    </font>
    <font>
      <sz val="11"/>
      <color theme="0"/>
      <name val="Aptos Narrow"/>
      <family val="2"/>
      <scheme val="minor"/>
    </font>
    <font>
      <i/>
      <sz val="10"/>
      <color theme="1"/>
      <name val="Calibri"/>
      <family val="2"/>
    </font>
    <font>
      <b/>
      <sz val="16"/>
      <color theme="0"/>
      <name val="Calibri"/>
      <family val="2"/>
    </font>
    <font>
      <strike/>
      <sz val="11"/>
      <color theme="0"/>
      <name val="Aptos Narrow"/>
      <family val="2"/>
      <scheme val="minor"/>
    </font>
    <font>
      <b/>
      <i/>
      <sz val="18"/>
      <color theme="1"/>
      <name val="Aptos Narrow"/>
      <family val="2"/>
      <scheme val="minor"/>
    </font>
    <font>
      <b/>
      <i/>
      <sz val="8"/>
      <color theme="1"/>
      <name val="Arial"/>
      <family val="2"/>
    </font>
    <font>
      <b/>
      <sz val="16"/>
      <color rgb="FF002060"/>
      <name val="Aptos Narrow"/>
      <family val="2"/>
      <scheme val="minor"/>
    </font>
    <font>
      <b/>
      <sz val="16"/>
      <color theme="0"/>
      <name val="Aptos Narrow"/>
      <family val="2"/>
    </font>
    <font>
      <b/>
      <sz val="10"/>
      <color rgb="FFFF0000"/>
      <name val="Arial"/>
      <family val="2"/>
    </font>
    <font>
      <b/>
      <sz val="11"/>
      <color theme="1"/>
      <name val="Aptos Narrow"/>
      <family val="2"/>
      <scheme val="minor"/>
    </font>
    <font>
      <b/>
      <u/>
      <sz val="10"/>
      <color theme="1"/>
      <name val="Arial"/>
      <family val="2"/>
    </font>
    <font>
      <b/>
      <u/>
      <sz val="10"/>
      <color rgb="FFFF0000"/>
      <name val="Arial"/>
      <family val="2"/>
    </font>
    <font>
      <sz val="11"/>
      <name val="Aptos Narrow"/>
      <family val="2"/>
      <scheme val="minor"/>
    </font>
    <font>
      <sz val="10"/>
      <color theme="1"/>
      <name val="Aptos Narrow"/>
      <family val="2"/>
      <scheme val="minor"/>
    </font>
    <font>
      <b/>
      <sz val="10"/>
      <color theme="1"/>
      <name val="Aptos Narrow"/>
      <family val="2"/>
      <scheme val="minor"/>
    </font>
    <font>
      <b/>
      <i/>
      <sz val="12"/>
      <color theme="1"/>
      <name val="Aptos Narrow"/>
      <family val="2"/>
      <scheme val="minor"/>
    </font>
    <font>
      <b/>
      <sz val="12"/>
      <color theme="1"/>
      <name val="Aptos Narrow"/>
      <family val="2"/>
      <scheme val="minor"/>
    </font>
    <font>
      <b/>
      <sz val="12"/>
      <color theme="1"/>
      <name val="Calibri"/>
      <family val="2"/>
    </font>
    <font>
      <b/>
      <sz val="12"/>
      <color theme="1"/>
      <name val="Aptos Narrow"/>
      <family val="2"/>
    </font>
    <font>
      <b/>
      <i/>
      <u val="double"/>
      <sz val="10"/>
      <color theme="1"/>
      <name val="Aptos Narrow"/>
      <family val="2"/>
      <scheme val="minor"/>
    </font>
    <font>
      <u val="double"/>
      <sz val="12"/>
      <color theme="1"/>
      <name val="Aptos Narrow"/>
      <family val="2"/>
      <scheme val="minor"/>
    </font>
    <font>
      <b/>
      <sz val="10"/>
      <color rgb="FF0066FF"/>
      <name val="Arial"/>
      <family val="2"/>
    </font>
    <font>
      <b/>
      <u val="double"/>
      <sz val="10"/>
      <color theme="1"/>
      <name val="Arial"/>
      <family val="2"/>
    </font>
    <font>
      <u val="double"/>
      <sz val="10"/>
      <color theme="1"/>
      <name val="Aptos Narrow"/>
      <family val="2"/>
      <scheme val="minor"/>
    </font>
    <font>
      <b/>
      <i/>
      <sz val="10"/>
      <color rgb="FFC00000"/>
      <name val="Arial Narrow"/>
      <family val="2"/>
    </font>
    <font>
      <i/>
      <sz val="10"/>
      <color rgb="FFC00000"/>
      <name val="Arial"/>
      <family val="2"/>
    </font>
    <font>
      <b/>
      <i/>
      <sz val="12"/>
      <color rgb="FFFF0000"/>
      <name val="Arial"/>
      <family val="2"/>
    </font>
    <font>
      <u/>
      <sz val="10"/>
      <color theme="1"/>
      <name val="Arial"/>
      <family val="2"/>
    </font>
    <font>
      <sz val="14"/>
      <color indexed="10"/>
      <name val="Arial"/>
      <family val="2"/>
    </font>
    <font>
      <i/>
      <sz val="12"/>
      <color theme="1"/>
      <name val="Arial"/>
      <family val="2"/>
    </font>
    <font>
      <b/>
      <u/>
      <sz val="14"/>
      <color rgb="FFFF0000"/>
      <name val="Arial"/>
      <family val="2"/>
    </font>
    <font>
      <b/>
      <u val="double"/>
      <sz val="12"/>
      <color theme="1"/>
      <name val="Aptos Narrow"/>
      <family val="2"/>
      <scheme val="minor"/>
    </font>
  </fonts>
  <fills count="11">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rgb="FF0070C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
      <patternFill patternType="solid">
        <fgColor theme="4" tint="0.59999389629810485"/>
        <bgColor indexed="64"/>
      </patternFill>
    </fill>
  </fills>
  <borders count="81">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top style="double">
        <color rgb="FFC00000"/>
      </top>
      <bottom/>
      <diagonal/>
    </border>
    <border>
      <left style="double">
        <color rgb="FFC00000"/>
      </left>
      <right/>
      <top style="double">
        <color rgb="FFC00000"/>
      </top>
      <bottom style="double">
        <color rgb="FFC00000"/>
      </bottom>
      <diagonal/>
    </border>
    <border>
      <left/>
      <right/>
      <top style="double">
        <color rgb="FFC00000"/>
      </top>
      <bottom style="double">
        <color rgb="FFC00000"/>
      </bottom>
      <diagonal/>
    </border>
    <border>
      <left/>
      <right style="double">
        <color rgb="FFC00000"/>
      </right>
      <top style="double">
        <color rgb="FFC00000"/>
      </top>
      <bottom style="double">
        <color rgb="FFC00000"/>
      </bottom>
      <diagonal/>
    </border>
    <border>
      <left style="double">
        <color rgb="FFC00000"/>
      </left>
      <right style="double">
        <color rgb="FFC00000"/>
      </right>
      <top style="double">
        <color rgb="FFC00000"/>
      </top>
      <bottom style="double">
        <color rgb="FFC00000"/>
      </bottom>
      <diagonal/>
    </border>
    <border>
      <left style="double">
        <color rgb="FFC00000"/>
      </left>
      <right/>
      <top/>
      <bottom/>
      <diagonal/>
    </border>
    <border>
      <left/>
      <right style="double">
        <color rgb="FFC00000"/>
      </right>
      <top/>
      <bottom/>
      <diagonal/>
    </border>
    <border>
      <left style="mediumDashDot">
        <color rgb="FFFF0000"/>
      </left>
      <right style="mediumDashDot">
        <color rgb="FFFF0000"/>
      </right>
      <top style="mediumDashDot">
        <color rgb="FFFF0000"/>
      </top>
      <bottom style="mediumDashDot">
        <color rgb="FFFF0000"/>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theme="1"/>
      </left>
      <right/>
      <top style="medium">
        <color theme="1"/>
      </top>
      <bottom style="medium">
        <color indexed="64"/>
      </bottom>
      <diagonal/>
    </border>
    <border>
      <left/>
      <right/>
      <top style="medium">
        <color theme="1"/>
      </top>
      <bottom style="medium">
        <color indexed="64"/>
      </bottom>
      <diagonal/>
    </border>
    <border>
      <left style="thin">
        <color indexed="64"/>
      </left>
      <right style="thin">
        <color indexed="64"/>
      </right>
      <top style="medium">
        <color theme="1"/>
      </top>
      <bottom style="medium">
        <color indexed="64"/>
      </bottom>
      <diagonal/>
    </border>
    <border>
      <left style="thin">
        <color indexed="64"/>
      </left>
      <right style="medium">
        <color theme="1"/>
      </right>
      <top style="medium">
        <color theme="1"/>
      </top>
      <bottom style="medium">
        <color indexed="64"/>
      </bottom>
      <diagonal/>
    </border>
    <border>
      <left style="medium">
        <color theme="1"/>
      </left>
      <right style="thin">
        <color indexed="64"/>
      </right>
      <top style="thin">
        <color indexed="64"/>
      </top>
      <bottom style="thin">
        <color indexed="64"/>
      </bottom>
      <diagonal/>
    </border>
    <border>
      <left/>
      <right style="thin">
        <color indexed="64"/>
      </right>
      <top style="medium">
        <color theme="1"/>
      </top>
      <bottom style="medium">
        <color indexed="64"/>
      </bottom>
      <diagonal/>
    </border>
    <border>
      <left style="medium">
        <color theme="1"/>
      </left>
      <right style="thin">
        <color indexed="64"/>
      </right>
      <top/>
      <bottom style="thin">
        <color indexed="64"/>
      </bottom>
      <diagonal/>
    </border>
    <border>
      <left style="medium">
        <color theme="1"/>
      </left>
      <right/>
      <top style="medium">
        <color indexed="64"/>
      </top>
      <bottom style="medium">
        <color indexed="64"/>
      </bottom>
      <diagonal/>
    </border>
    <border>
      <left style="thin">
        <color indexed="64"/>
      </left>
      <right style="medium">
        <color theme="1"/>
      </right>
      <top style="medium">
        <color indexed="64"/>
      </top>
      <bottom style="medium">
        <color indexed="64"/>
      </bottom>
      <diagonal/>
    </border>
    <border>
      <left style="medium">
        <color theme="1"/>
      </left>
      <right style="thin">
        <color indexed="64"/>
      </right>
      <top style="thin">
        <color indexed="64"/>
      </top>
      <bottom/>
      <diagonal/>
    </border>
    <border>
      <left style="double">
        <color rgb="FFC00000"/>
      </left>
      <right/>
      <top style="double">
        <color rgb="FFFF0000"/>
      </top>
      <bottom style="double">
        <color rgb="FFC00000"/>
      </bottom>
      <diagonal/>
    </border>
    <border>
      <left/>
      <right/>
      <top style="double">
        <color rgb="FFFF0000"/>
      </top>
      <bottom style="double">
        <color rgb="FFC00000"/>
      </bottom>
      <diagonal/>
    </border>
    <border>
      <left style="double">
        <color rgb="FFC00000"/>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double">
        <color rgb="FFC00000"/>
      </left>
      <right style="medium">
        <color indexed="64"/>
      </right>
      <top style="thin">
        <color indexed="64"/>
      </top>
      <bottom style="thin">
        <color indexed="64"/>
      </bottom>
      <diagonal/>
    </border>
    <border>
      <left style="medium">
        <color indexed="64"/>
      </left>
      <right/>
      <top style="medium">
        <color theme="1"/>
      </top>
      <bottom style="medium">
        <color indexed="64"/>
      </bottom>
      <diagonal/>
    </border>
    <border>
      <left style="thin">
        <color indexed="64"/>
      </left>
      <right style="medium">
        <color indexed="64"/>
      </right>
      <top style="medium">
        <color theme="1"/>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double">
        <color rgb="FFFF0000"/>
      </bottom>
      <diagonal/>
    </border>
    <border>
      <left/>
      <right style="medium">
        <color indexed="64"/>
      </right>
      <top style="medium">
        <color indexed="64"/>
      </top>
      <bottom style="medium">
        <color indexed="64"/>
      </bottom>
      <diagonal/>
    </border>
    <border>
      <left/>
      <right/>
      <top style="double">
        <color rgb="FFC00000"/>
      </top>
      <bottom style="double">
        <color rgb="FFFF0000"/>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style="double">
        <color rgb="FFFF0000"/>
      </right>
      <top/>
      <bottom style="double">
        <color rgb="FFFF0000"/>
      </bottom>
      <diagonal/>
    </border>
  </borders>
  <cellStyleXfs count="8">
    <xf numFmtId="0" fontId="0" fillId="0" borderId="0"/>
    <xf numFmtId="0" fontId="2" fillId="0" borderId="0"/>
    <xf numFmtId="0" fontId="3" fillId="0" borderId="0"/>
    <xf numFmtId="43" fontId="3" fillId="0" borderId="0" applyFont="0" applyFill="0" applyBorder="0" applyAlignment="0" applyProtection="0"/>
    <xf numFmtId="0" fontId="5" fillId="0" borderId="0"/>
    <xf numFmtId="43" fontId="3" fillId="0" borderId="0" applyFont="0" applyFill="0" applyBorder="0" applyAlignment="0" applyProtection="0"/>
    <xf numFmtId="168" fontId="3" fillId="0" borderId="0" applyFont="0" applyFill="0" applyBorder="0" applyAlignment="0" applyProtection="0"/>
    <xf numFmtId="0" fontId="1" fillId="0" borderId="0"/>
  </cellStyleXfs>
  <cellXfs count="193">
    <xf numFmtId="0" fontId="0" fillId="0" borderId="0" xfId="0"/>
    <xf numFmtId="0" fontId="3" fillId="2" borderId="0" xfId="2" applyFill="1" applyAlignment="1" applyProtection="1">
      <alignment vertical="center" wrapText="1"/>
      <protection hidden="1"/>
    </xf>
    <xf numFmtId="0" fontId="3" fillId="2" borderId="0" xfId="2" applyFill="1" applyAlignment="1" applyProtection="1">
      <alignment horizontal="center" vertical="center" wrapText="1"/>
      <protection hidden="1"/>
    </xf>
    <xf numFmtId="0" fontId="3" fillId="0" borderId="0" xfId="2" applyAlignment="1" applyProtection="1">
      <alignment vertical="center" wrapText="1"/>
      <protection hidden="1"/>
    </xf>
    <xf numFmtId="0" fontId="6" fillId="2" borderId="21" xfId="2" applyFont="1" applyFill="1" applyBorder="1" applyAlignment="1" applyProtection="1">
      <alignment horizontal="center" vertical="center" wrapText="1"/>
      <protection hidden="1"/>
    </xf>
    <xf numFmtId="0" fontId="6" fillId="2" borderId="0" xfId="2" applyFont="1" applyFill="1" applyAlignment="1" applyProtection="1">
      <alignment horizontal="left" vertical="center" wrapText="1"/>
      <protection hidden="1"/>
    </xf>
    <xf numFmtId="165" fontId="12" fillId="5" borderId="11" xfId="2" applyNumberFormat="1" applyFont="1" applyFill="1" applyBorder="1" applyAlignment="1" applyProtection="1">
      <alignment horizontal="center" vertical="center" wrapText="1"/>
      <protection hidden="1"/>
    </xf>
    <xf numFmtId="165" fontId="12" fillId="6" borderId="12" xfId="2" applyNumberFormat="1" applyFont="1" applyFill="1" applyBorder="1" applyAlignment="1" applyProtection="1">
      <alignment horizontal="center" vertical="center" wrapText="1"/>
      <protection hidden="1"/>
    </xf>
    <xf numFmtId="165" fontId="12" fillId="5" borderId="14" xfId="2" applyNumberFormat="1" applyFont="1" applyFill="1" applyBorder="1" applyAlignment="1" applyProtection="1">
      <alignment horizontal="center" vertical="center" wrapText="1"/>
      <protection hidden="1"/>
    </xf>
    <xf numFmtId="165" fontId="12" fillId="6" borderId="15" xfId="2" applyNumberFormat="1" applyFont="1" applyFill="1" applyBorder="1" applyAlignment="1" applyProtection="1">
      <alignment horizontal="center" vertical="center" wrapText="1"/>
      <protection hidden="1"/>
    </xf>
    <xf numFmtId="165" fontId="12" fillId="5" borderId="17" xfId="2" applyNumberFormat="1" applyFont="1" applyFill="1" applyBorder="1" applyAlignment="1" applyProtection="1">
      <alignment horizontal="center" vertical="center" wrapText="1"/>
      <protection hidden="1"/>
    </xf>
    <xf numFmtId="165" fontId="12" fillId="6" borderId="18" xfId="2" applyNumberFormat="1" applyFont="1" applyFill="1" applyBorder="1" applyAlignment="1" applyProtection="1">
      <alignment horizontal="center" vertical="center" wrapText="1"/>
      <protection hidden="1"/>
    </xf>
    <xf numFmtId="166" fontId="12" fillId="2" borderId="0" xfId="3" applyNumberFormat="1" applyFont="1" applyFill="1" applyBorder="1" applyAlignment="1" applyProtection="1">
      <alignment horizontal="center" vertical="center" wrapText="1"/>
      <protection hidden="1"/>
    </xf>
    <xf numFmtId="0" fontId="12" fillId="2" borderId="0" xfId="2" applyFont="1" applyFill="1" applyAlignment="1" applyProtection="1">
      <alignment horizontal="center" vertical="center" wrapText="1"/>
      <protection hidden="1"/>
    </xf>
    <xf numFmtId="0" fontId="3" fillId="0" borderId="0" xfId="2" applyAlignment="1" applyProtection="1">
      <alignment horizontal="center" vertical="center" wrapText="1"/>
      <protection hidden="1"/>
    </xf>
    <xf numFmtId="0" fontId="13" fillId="0" borderId="0" xfId="2" applyFont="1" applyAlignment="1" applyProtection="1">
      <alignment vertical="center" wrapText="1"/>
      <protection hidden="1"/>
    </xf>
    <xf numFmtId="0" fontId="14" fillId="0" borderId="0" xfId="2" applyFont="1" applyAlignment="1" applyProtection="1">
      <alignment horizontal="left" vertical="center" wrapText="1"/>
      <protection hidden="1"/>
    </xf>
    <xf numFmtId="0" fontId="3" fillId="2" borderId="0" xfId="2" applyFill="1" applyAlignment="1" applyProtection="1">
      <alignment horizontal="left" vertical="center" wrapText="1"/>
      <protection hidden="1"/>
    </xf>
    <xf numFmtId="167" fontId="13" fillId="0" borderId="0" xfId="2" applyNumberFormat="1" applyFont="1" applyAlignment="1" applyProtection="1">
      <alignment vertical="center" wrapText="1"/>
      <protection hidden="1"/>
    </xf>
    <xf numFmtId="169" fontId="13" fillId="0" borderId="0" xfId="2" applyNumberFormat="1" applyFont="1" applyAlignment="1" applyProtection="1">
      <alignment vertical="center" wrapText="1"/>
      <protection hidden="1"/>
    </xf>
    <xf numFmtId="0" fontId="4" fillId="2" borderId="0" xfId="2" applyFont="1" applyFill="1" applyAlignment="1" applyProtection="1">
      <alignment vertical="center" wrapText="1"/>
      <protection hidden="1"/>
    </xf>
    <xf numFmtId="164" fontId="11" fillId="2" borderId="64" xfId="3" applyNumberFormat="1" applyFont="1" applyFill="1" applyBorder="1" applyAlignment="1" applyProtection="1">
      <alignment horizontal="center" vertical="center" wrapText="1"/>
      <protection hidden="1"/>
    </xf>
    <xf numFmtId="0" fontId="3" fillId="2" borderId="40" xfId="2" applyFill="1" applyBorder="1" applyAlignment="1" applyProtection="1">
      <alignment vertical="center" wrapText="1"/>
      <protection hidden="1"/>
    </xf>
    <xf numFmtId="164" fontId="11" fillId="2" borderId="65" xfId="3" applyNumberFormat="1" applyFont="1" applyFill="1" applyBorder="1" applyAlignment="1" applyProtection="1">
      <alignment horizontal="center" vertical="center" wrapText="1"/>
      <protection hidden="1"/>
    </xf>
    <xf numFmtId="164" fontId="11" fillId="2" borderId="66" xfId="3" applyNumberFormat="1" applyFont="1" applyFill="1" applyBorder="1" applyAlignment="1" applyProtection="1">
      <alignment horizontal="center" vertical="center" wrapText="1"/>
      <protection hidden="1"/>
    </xf>
    <xf numFmtId="170" fontId="43" fillId="0" borderId="44" xfId="2" applyNumberFormat="1" applyFont="1" applyBorder="1" applyAlignment="1" applyProtection="1">
      <alignment horizontal="center" vertical="center" wrapText="1"/>
      <protection hidden="1"/>
    </xf>
    <xf numFmtId="0" fontId="5" fillId="2" borderId="0" xfId="1" applyFont="1" applyFill="1" applyProtection="1">
      <protection locked="0"/>
    </xf>
    <xf numFmtId="0" fontId="5" fillId="2" borderId="0" xfId="1" applyFont="1" applyFill="1" applyAlignment="1" applyProtection="1">
      <alignment horizontal="left" vertical="center"/>
      <protection locked="0"/>
    </xf>
    <xf numFmtId="165" fontId="5" fillId="2" borderId="0" xfId="1" applyNumberFormat="1" applyFont="1" applyFill="1" applyProtection="1">
      <protection locked="0"/>
    </xf>
    <xf numFmtId="0" fontId="13" fillId="0" borderId="0" xfId="2" applyFont="1" applyAlignment="1" applyProtection="1">
      <alignment vertical="center" wrapText="1"/>
      <protection locked="0" hidden="1"/>
    </xf>
    <xf numFmtId="0" fontId="18" fillId="2" borderId="0" xfId="0" applyFont="1" applyFill="1" applyProtection="1">
      <protection locked="0"/>
    </xf>
    <xf numFmtId="0" fontId="0" fillId="2" borderId="0" xfId="0" applyFill="1" applyProtection="1">
      <protection locked="0"/>
    </xf>
    <xf numFmtId="0" fontId="20" fillId="4" borderId="26" xfId="0" applyFont="1" applyFill="1" applyBorder="1" applyAlignment="1" applyProtection="1">
      <alignment vertical="center" wrapText="1"/>
      <protection locked="0"/>
    </xf>
    <xf numFmtId="0" fontId="20" fillId="4" borderId="26" xfId="0" applyFont="1" applyFill="1" applyBorder="1" applyAlignment="1" applyProtection="1">
      <alignment horizontal="center" vertical="center" wrapText="1"/>
      <protection locked="0"/>
    </xf>
    <xf numFmtId="0" fontId="20" fillId="4" borderId="20" xfId="0" applyFont="1" applyFill="1" applyBorder="1" applyAlignment="1" applyProtection="1">
      <alignment horizontal="center" vertical="center" wrapText="1"/>
      <protection locked="0"/>
    </xf>
    <xf numFmtId="0" fontId="10" fillId="8" borderId="30" xfId="0" applyFont="1" applyFill="1" applyBorder="1" applyAlignment="1" applyProtection="1">
      <alignment horizontal="center" vertical="center" wrapText="1"/>
      <protection locked="0"/>
    </xf>
    <xf numFmtId="0" fontId="10" fillId="8" borderId="39" xfId="0" applyFont="1" applyFill="1" applyBorder="1" applyAlignment="1" applyProtection="1">
      <alignment horizontal="center" vertical="center" wrapText="1"/>
      <protection locked="0"/>
    </xf>
    <xf numFmtId="0" fontId="10" fillId="8" borderId="31" xfId="0" applyFont="1" applyFill="1" applyBorder="1" applyAlignment="1" applyProtection="1">
      <alignment horizontal="center" vertical="center" wrapText="1"/>
      <protection locked="0"/>
    </xf>
    <xf numFmtId="0" fontId="26" fillId="8" borderId="31" xfId="0" applyFont="1" applyFill="1" applyBorder="1" applyAlignment="1" applyProtection="1">
      <alignment horizontal="center" vertical="center" wrapText="1"/>
      <protection locked="0"/>
    </xf>
    <xf numFmtId="0" fontId="10" fillId="8" borderId="32" xfId="0" applyFont="1" applyFill="1" applyBorder="1" applyAlignment="1" applyProtection="1">
      <alignment horizontal="center" vertical="center" wrapText="1"/>
      <protection locked="0"/>
    </xf>
    <xf numFmtId="0" fontId="15" fillId="9" borderId="33" xfId="0" applyFont="1" applyFill="1" applyBorder="1" applyAlignment="1" applyProtection="1">
      <alignment horizontal="center" vertical="center" wrapText="1"/>
      <protection locked="0"/>
    </xf>
    <xf numFmtId="0" fontId="15" fillId="9" borderId="36" xfId="0" applyFont="1" applyFill="1" applyBorder="1" applyAlignment="1" applyProtection="1">
      <alignment horizontal="center" vertical="center" wrapText="1"/>
      <protection locked="0"/>
    </xf>
    <xf numFmtId="0" fontId="15" fillId="9" borderId="34" xfId="0" applyFont="1" applyFill="1" applyBorder="1" applyAlignment="1" applyProtection="1">
      <alignment horizontal="center" vertical="center" wrapText="1"/>
      <protection locked="0"/>
    </xf>
    <xf numFmtId="1" fontId="15" fillId="9" borderId="34" xfId="0" applyNumberFormat="1" applyFont="1" applyFill="1" applyBorder="1" applyAlignment="1" applyProtection="1">
      <alignment horizontal="center" vertical="center" wrapText="1"/>
      <protection locked="0"/>
    </xf>
    <xf numFmtId="167" fontId="15" fillId="9" borderId="6" xfId="0" applyNumberFormat="1" applyFont="1" applyFill="1" applyBorder="1" applyAlignment="1" applyProtection="1">
      <alignment horizontal="center" vertical="center" wrapText="1"/>
      <protection locked="0"/>
    </xf>
    <xf numFmtId="167" fontId="15" fillId="6" borderId="35" xfId="0" applyNumberFormat="1" applyFont="1" applyFill="1" applyBorder="1" applyAlignment="1" applyProtection="1">
      <alignment horizontal="center" vertical="center" wrapText="1"/>
      <protection locked="0"/>
    </xf>
    <xf numFmtId="0" fontId="15" fillId="9" borderId="14" xfId="0" applyFont="1" applyFill="1" applyBorder="1" applyAlignment="1" applyProtection="1">
      <alignment horizontal="center" vertical="center" wrapText="1"/>
      <protection locked="0"/>
    </xf>
    <xf numFmtId="0" fontId="15" fillId="9" borderId="37" xfId="0" applyFont="1" applyFill="1" applyBorder="1" applyAlignment="1" applyProtection="1">
      <alignment horizontal="center" vertical="center" wrapText="1"/>
      <protection locked="0"/>
    </xf>
    <xf numFmtId="0" fontId="15" fillId="9" borderId="6" xfId="0" applyFont="1" applyFill="1" applyBorder="1" applyAlignment="1" applyProtection="1">
      <alignment horizontal="center" vertical="center" wrapText="1"/>
      <protection locked="0"/>
    </xf>
    <xf numFmtId="0" fontId="19" fillId="9" borderId="6" xfId="0" applyFont="1" applyFill="1" applyBorder="1" applyAlignment="1" applyProtection="1">
      <alignment horizontal="center" vertical="center" wrapText="1"/>
      <protection locked="0"/>
    </xf>
    <xf numFmtId="0" fontId="20" fillId="4" borderId="19" xfId="0" applyFont="1" applyFill="1" applyBorder="1" applyAlignment="1" applyProtection="1">
      <alignment vertical="center" wrapText="1"/>
      <protection locked="0"/>
    </xf>
    <xf numFmtId="1" fontId="15" fillId="9" borderId="6" xfId="0" applyNumberFormat="1" applyFont="1" applyFill="1" applyBorder="1" applyAlignment="1" applyProtection="1">
      <alignment horizontal="center" vertical="center" wrapText="1"/>
      <protection locked="0"/>
    </xf>
    <xf numFmtId="0" fontId="15" fillId="9" borderId="48" xfId="0" applyFont="1" applyFill="1" applyBorder="1" applyAlignment="1" applyProtection="1">
      <alignment horizontal="center" vertical="center" wrapText="1"/>
      <protection locked="0"/>
    </xf>
    <xf numFmtId="0" fontId="15" fillId="9" borderId="49" xfId="0" applyFont="1" applyFill="1" applyBorder="1" applyAlignment="1" applyProtection="1">
      <alignment horizontal="center" vertical="center" wrapText="1"/>
      <protection locked="0"/>
    </xf>
    <xf numFmtId="0" fontId="15" fillId="9" borderId="50" xfId="0" applyFont="1" applyFill="1" applyBorder="1" applyAlignment="1" applyProtection="1">
      <alignment horizontal="center" vertical="center" wrapText="1"/>
      <protection locked="0"/>
    </xf>
    <xf numFmtId="1" fontId="15" fillId="9" borderId="50" xfId="0" applyNumberFormat="1" applyFont="1" applyFill="1" applyBorder="1" applyAlignment="1" applyProtection="1">
      <alignment horizontal="center" vertical="center" wrapText="1"/>
      <protection locked="0"/>
    </xf>
    <xf numFmtId="167" fontId="15" fillId="9" borderId="50" xfId="0" applyNumberFormat="1" applyFont="1" applyFill="1" applyBorder="1" applyAlignment="1" applyProtection="1">
      <alignment horizontal="center" vertical="center" wrapText="1"/>
      <protection locked="0"/>
    </xf>
    <xf numFmtId="0" fontId="20" fillId="4" borderId="53" xfId="0" applyFont="1" applyFill="1" applyBorder="1" applyAlignment="1" applyProtection="1">
      <alignment vertical="center" wrapText="1"/>
      <protection locked="0"/>
    </xf>
    <xf numFmtId="0" fontId="20" fillId="4" borderId="54" xfId="0" applyFont="1" applyFill="1" applyBorder="1" applyAlignment="1" applyProtection="1">
      <alignment horizontal="center" vertical="center" wrapText="1"/>
      <protection locked="0"/>
    </xf>
    <xf numFmtId="0" fontId="20" fillId="4" borderId="68" xfId="0" applyFont="1" applyFill="1" applyBorder="1" applyAlignment="1" applyProtection="1">
      <alignment horizontal="center" vertical="center" wrapText="1"/>
      <protection locked="0"/>
    </xf>
    <xf numFmtId="0" fontId="21" fillId="2" borderId="0" xfId="0" applyFont="1" applyFill="1" applyProtection="1">
      <protection locked="0"/>
    </xf>
    <xf numFmtId="0" fontId="15" fillId="9" borderId="17" xfId="0" applyFont="1" applyFill="1" applyBorder="1" applyAlignment="1" applyProtection="1">
      <alignment horizontal="center" vertical="center" wrapText="1"/>
      <protection locked="0"/>
    </xf>
    <xf numFmtId="0" fontId="15" fillId="9" borderId="69" xfId="0" applyFont="1" applyFill="1" applyBorder="1" applyAlignment="1" applyProtection="1">
      <alignment horizontal="center" vertical="center" wrapText="1"/>
      <protection locked="0"/>
    </xf>
    <xf numFmtId="0" fontId="15" fillId="9" borderId="70" xfId="0" applyFont="1" applyFill="1" applyBorder="1" applyAlignment="1" applyProtection="1">
      <alignment horizontal="center" vertical="center" wrapText="1"/>
      <protection locked="0"/>
    </xf>
    <xf numFmtId="1" fontId="15" fillId="9" borderId="70" xfId="0" applyNumberFormat="1" applyFont="1" applyFill="1" applyBorder="1" applyAlignment="1" applyProtection="1">
      <alignment horizontal="center" vertical="center" wrapText="1"/>
      <protection locked="0"/>
    </xf>
    <xf numFmtId="167" fontId="15" fillId="9" borderId="70" xfId="0" applyNumberFormat="1" applyFont="1" applyFill="1" applyBorder="1" applyAlignment="1" applyProtection="1">
      <alignment horizontal="center" vertical="center" wrapText="1"/>
      <protection locked="0"/>
    </xf>
    <xf numFmtId="167" fontId="15" fillId="6" borderId="32" xfId="0" applyNumberFormat="1" applyFont="1" applyFill="1" applyBorder="1" applyAlignment="1" applyProtection="1">
      <alignment horizontal="center" vertical="center" wrapText="1"/>
      <protection locked="0"/>
    </xf>
    <xf numFmtId="0" fontId="18" fillId="2" borderId="46" xfId="0" applyFont="1" applyFill="1" applyBorder="1" applyProtection="1">
      <protection locked="0"/>
    </xf>
    <xf numFmtId="167" fontId="24" fillId="6" borderId="43" xfId="0" applyNumberFormat="1" applyFont="1" applyFill="1" applyBorder="1" applyAlignment="1" applyProtection="1">
      <alignment horizontal="center" vertical="center"/>
      <protection locked="0"/>
    </xf>
    <xf numFmtId="0" fontId="0" fillId="2" borderId="40" xfId="0" applyFill="1" applyBorder="1" applyProtection="1">
      <protection locked="0"/>
    </xf>
    <xf numFmtId="0" fontId="27" fillId="2" borderId="0" xfId="0" applyFont="1" applyFill="1" applyProtection="1">
      <protection locked="0"/>
    </xf>
    <xf numFmtId="167" fontId="15" fillId="9" borderId="34" xfId="0" applyNumberFormat="1" applyFont="1" applyFill="1" applyBorder="1" applyAlignment="1" applyProtection="1">
      <alignment horizontal="center" vertical="center" wrapText="1"/>
      <protection locked="0"/>
    </xf>
    <xf numFmtId="0" fontId="0" fillId="2" borderId="71" xfId="0" applyFill="1" applyBorder="1" applyProtection="1">
      <protection locked="0"/>
    </xf>
    <xf numFmtId="0" fontId="0" fillId="2" borderId="45" xfId="0" applyFill="1" applyBorder="1" applyProtection="1">
      <protection locked="0"/>
    </xf>
    <xf numFmtId="167" fontId="15" fillId="6" borderId="51" xfId="0" applyNumberFormat="1" applyFont="1" applyFill="1" applyBorder="1" applyAlignment="1" applyProtection="1">
      <alignment horizontal="center" vertical="center" wrapText="1"/>
      <protection locked="0"/>
    </xf>
    <xf numFmtId="0" fontId="20" fillId="4" borderId="54" xfId="0" applyFont="1" applyFill="1" applyBorder="1" applyAlignment="1" applyProtection="1">
      <alignment vertical="center" wrapText="1"/>
      <protection locked="0"/>
    </xf>
    <xf numFmtId="0" fontId="20" fillId="4" borderId="55" xfId="0" applyFont="1" applyFill="1" applyBorder="1" applyAlignment="1" applyProtection="1">
      <alignment horizontal="center" vertical="center" wrapText="1"/>
      <protection locked="0"/>
    </xf>
    <xf numFmtId="0" fontId="15" fillId="9" borderId="58" xfId="0" applyFont="1" applyFill="1" applyBorder="1" applyAlignment="1" applyProtection="1">
      <alignment horizontal="center" vertical="center" wrapText="1"/>
      <protection locked="0"/>
    </xf>
    <xf numFmtId="0" fontId="15" fillId="9" borderId="56" xfId="0" applyFont="1" applyFill="1" applyBorder="1" applyAlignment="1" applyProtection="1">
      <alignment horizontal="center" vertical="center" wrapText="1"/>
      <protection locked="0"/>
    </xf>
    <xf numFmtId="0" fontId="20" fillId="4" borderId="60" xfId="0" applyFont="1" applyFill="1" applyBorder="1" applyAlignment="1" applyProtection="1">
      <alignment horizontal="center" vertical="center" wrapText="1"/>
      <protection locked="0"/>
    </xf>
    <xf numFmtId="0" fontId="15" fillId="9" borderId="61" xfId="0" applyFont="1" applyFill="1" applyBorder="1" applyAlignment="1" applyProtection="1">
      <alignment horizontal="center" vertical="center" wrapText="1"/>
      <protection locked="0"/>
    </xf>
    <xf numFmtId="0" fontId="2" fillId="2" borderId="0" xfId="1" applyFill="1"/>
    <xf numFmtId="0" fontId="5" fillId="2" borderId="0" xfId="1" applyFont="1" applyFill="1"/>
    <xf numFmtId="0" fontId="4" fillId="2" borderId="0" xfId="1" applyFont="1" applyFill="1" applyAlignment="1">
      <alignment horizontal="left" vertical="center"/>
    </xf>
    <xf numFmtId="0" fontId="4" fillId="2" borderId="0" xfId="1" applyFont="1" applyFill="1"/>
    <xf numFmtId="0" fontId="7" fillId="2" borderId="0" xfId="1" applyFont="1" applyFill="1" applyAlignment="1">
      <alignment vertical="center"/>
    </xf>
    <xf numFmtId="0" fontId="5" fillId="2" borderId="0" xfId="1" applyFont="1" applyFill="1" applyAlignment="1">
      <alignment horizontal="left" vertical="center"/>
    </xf>
    <xf numFmtId="0" fontId="7" fillId="2" borderId="0" xfId="1" applyFont="1" applyFill="1" applyAlignment="1">
      <alignment horizontal="left" vertical="center"/>
    </xf>
    <xf numFmtId="0" fontId="23" fillId="2" borderId="21" xfId="1" applyFont="1" applyFill="1" applyBorder="1" applyAlignment="1">
      <alignment horizontal="center"/>
    </xf>
    <xf numFmtId="0" fontId="5" fillId="2" borderId="0" xfId="1" applyFont="1" applyFill="1" applyAlignment="1">
      <alignment vertical="center"/>
    </xf>
    <xf numFmtId="0" fontId="42" fillId="2" borderId="44" xfId="1" applyFont="1" applyFill="1" applyBorder="1" applyAlignment="1">
      <alignment vertical="center" wrapText="1"/>
    </xf>
    <xf numFmtId="0" fontId="5" fillId="2" borderId="0" xfId="1" applyFont="1" applyFill="1" applyAlignment="1">
      <alignment horizontal="center" vertical="center"/>
    </xf>
    <xf numFmtId="165" fontId="5" fillId="10" borderId="27" xfId="1" applyNumberFormat="1" applyFont="1" applyFill="1" applyBorder="1" applyAlignment="1">
      <alignment horizontal="center" vertical="center"/>
    </xf>
    <xf numFmtId="165" fontId="3" fillId="10" borderId="27" xfId="1" applyNumberFormat="1" applyFont="1" applyFill="1" applyBorder="1" applyAlignment="1">
      <alignment horizontal="center" vertical="center"/>
    </xf>
    <xf numFmtId="165" fontId="5" fillId="2" borderId="22" xfId="1" applyNumberFormat="1" applyFont="1" applyFill="1" applyBorder="1" applyAlignment="1">
      <alignment horizontal="center" vertical="center"/>
    </xf>
    <xf numFmtId="0" fontId="5" fillId="2" borderId="44" xfId="1" applyFont="1" applyFill="1" applyBorder="1" applyAlignment="1">
      <alignment horizontal="center" vertical="center"/>
    </xf>
    <xf numFmtId="0" fontId="5" fillId="2" borderId="45" xfId="1" applyFont="1" applyFill="1" applyBorder="1" applyAlignment="1">
      <alignment vertical="center"/>
    </xf>
    <xf numFmtId="0" fontId="42" fillId="2" borderId="41" xfId="1" applyFont="1" applyFill="1" applyBorder="1" applyAlignment="1">
      <alignment vertical="center" wrapText="1"/>
    </xf>
    <xf numFmtId="165" fontId="5" fillId="10" borderId="28" xfId="1" applyNumberFormat="1" applyFont="1" applyFill="1" applyBorder="1" applyAlignment="1">
      <alignment horizontal="center" vertical="center"/>
    </xf>
    <xf numFmtId="165" fontId="3" fillId="10" borderId="28" xfId="1" applyNumberFormat="1" applyFont="1" applyFill="1" applyBorder="1" applyAlignment="1">
      <alignment horizontal="center" vertical="center"/>
    </xf>
    <xf numFmtId="165" fontId="5" fillId="2" borderId="23" xfId="1" applyNumberFormat="1" applyFont="1" applyFill="1" applyBorder="1" applyAlignment="1">
      <alignment horizontal="center" vertical="center"/>
    </xf>
    <xf numFmtId="165" fontId="5" fillId="10" borderId="29" xfId="1" applyNumberFormat="1" applyFont="1" applyFill="1" applyBorder="1" applyAlignment="1">
      <alignment horizontal="center" vertical="center"/>
    </xf>
    <xf numFmtId="165" fontId="3" fillId="10" borderId="29" xfId="1" applyNumberFormat="1" applyFont="1" applyFill="1" applyBorder="1" applyAlignment="1">
      <alignment horizontal="center" vertical="center"/>
    </xf>
    <xf numFmtId="165" fontId="5" fillId="2" borderId="24" xfId="1" applyNumberFormat="1" applyFont="1" applyFill="1" applyBorder="1" applyAlignment="1">
      <alignment horizontal="center" vertical="center"/>
    </xf>
    <xf numFmtId="4" fontId="17" fillId="0" borderId="0" xfId="0" applyNumberFormat="1" applyFont="1"/>
    <xf numFmtId="167" fontId="5" fillId="2" borderId="0" xfId="1" applyNumberFormat="1" applyFont="1" applyFill="1"/>
    <xf numFmtId="0" fontId="18" fillId="2" borderId="0" xfId="0" applyFont="1" applyFill="1"/>
    <xf numFmtId="0" fontId="0" fillId="2" borderId="0" xfId="0" applyFill="1"/>
    <xf numFmtId="0" fontId="22" fillId="9" borderId="44" xfId="0" applyFont="1" applyFill="1" applyBorder="1" applyAlignment="1">
      <alignment horizontal="center" vertical="center"/>
    </xf>
    <xf numFmtId="0" fontId="0" fillId="2" borderId="73" xfId="0" applyFill="1" applyBorder="1"/>
    <xf numFmtId="0" fontId="27" fillId="2" borderId="9" xfId="0" applyFont="1" applyFill="1" applyBorder="1"/>
    <xf numFmtId="0" fontId="18" fillId="2" borderId="9" xfId="0" applyFont="1" applyFill="1" applyBorder="1"/>
    <xf numFmtId="171" fontId="30" fillId="2" borderId="0" xfId="0" applyNumberFormat="1" applyFont="1" applyFill="1"/>
    <xf numFmtId="0" fontId="20" fillId="4" borderId="26" xfId="0" applyFont="1" applyFill="1" applyBorder="1" applyAlignment="1">
      <alignment vertical="center" wrapText="1"/>
    </xf>
    <xf numFmtId="0" fontId="20" fillId="4" borderId="26" xfId="0" applyFont="1" applyFill="1" applyBorder="1" applyAlignment="1">
      <alignment horizontal="center" vertical="center" wrapText="1"/>
    </xf>
    <xf numFmtId="0" fontId="20" fillId="4" borderId="20" xfId="0" applyFont="1" applyFill="1" applyBorder="1" applyAlignment="1">
      <alignment horizontal="center" vertical="center" wrapText="1"/>
    </xf>
    <xf numFmtId="0" fontId="30" fillId="2" borderId="0" xfId="0" applyFont="1" applyFill="1"/>
    <xf numFmtId="0" fontId="10" fillId="8" borderId="30" xfId="0" applyFont="1" applyFill="1" applyBorder="1" applyAlignment="1">
      <alignment horizontal="center" vertical="center" wrapText="1"/>
    </xf>
    <xf numFmtId="0" fontId="10" fillId="8" borderId="39" xfId="0" applyFont="1" applyFill="1" applyBorder="1" applyAlignment="1">
      <alignment horizontal="center" vertical="center" wrapText="1"/>
    </xf>
    <xf numFmtId="0" fontId="10" fillId="8" borderId="31" xfId="0" applyFont="1" applyFill="1" applyBorder="1" applyAlignment="1">
      <alignment horizontal="center" vertical="center" wrapText="1"/>
    </xf>
    <xf numFmtId="0" fontId="26" fillId="8" borderId="31" xfId="0" applyFont="1" applyFill="1" applyBorder="1" applyAlignment="1">
      <alignment horizontal="center" vertical="center" wrapText="1"/>
    </xf>
    <xf numFmtId="0" fontId="10" fillId="8" borderId="32" xfId="0" applyFont="1" applyFill="1" applyBorder="1" applyAlignment="1">
      <alignment horizontal="center" vertical="center" wrapText="1"/>
    </xf>
    <xf numFmtId="0" fontId="15" fillId="9" borderId="33" xfId="0" applyFont="1" applyFill="1" applyBorder="1" applyAlignment="1">
      <alignment horizontal="center" vertical="center" wrapText="1"/>
    </xf>
    <xf numFmtId="0" fontId="15" fillId="9" borderId="36" xfId="0" applyFont="1" applyFill="1" applyBorder="1" applyAlignment="1">
      <alignment horizontal="center" vertical="center" wrapText="1"/>
    </xf>
    <xf numFmtId="0" fontId="15" fillId="9" borderId="34" xfId="0" applyFont="1" applyFill="1" applyBorder="1" applyAlignment="1">
      <alignment horizontal="center" vertical="center" wrapText="1"/>
    </xf>
    <xf numFmtId="1" fontId="15" fillId="9" borderId="34" xfId="0" applyNumberFormat="1" applyFont="1" applyFill="1" applyBorder="1" applyAlignment="1">
      <alignment horizontal="center" vertical="center" wrapText="1"/>
    </xf>
    <xf numFmtId="167" fontId="15" fillId="9" borderId="6" xfId="0" applyNumberFormat="1" applyFont="1" applyFill="1" applyBorder="1" applyAlignment="1">
      <alignment horizontal="center" vertical="center" wrapText="1"/>
    </xf>
    <xf numFmtId="167" fontId="15" fillId="6" borderId="35" xfId="0" applyNumberFormat="1"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5" fillId="9" borderId="37" xfId="0" applyFont="1" applyFill="1" applyBorder="1" applyAlignment="1">
      <alignment horizontal="center" vertical="center" wrapText="1"/>
    </xf>
    <xf numFmtId="0" fontId="15" fillId="9" borderId="6" xfId="0" applyFont="1" applyFill="1" applyBorder="1" applyAlignment="1">
      <alignment horizontal="center" vertical="center" wrapText="1"/>
    </xf>
    <xf numFmtId="169" fontId="48" fillId="0" borderId="10" xfId="2" applyNumberFormat="1" applyFont="1" applyBorder="1" applyAlignment="1" applyProtection="1">
      <alignment horizontal="center" vertical="center" wrapText="1"/>
      <protection hidden="1"/>
    </xf>
    <xf numFmtId="169" fontId="46" fillId="0" borderId="3" xfId="2" applyNumberFormat="1" applyFont="1" applyBorder="1" applyAlignment="1" applyProtection="1">
      <alignment horizontal="center" vertical="center" wrapText="1"/>
      <protection hidden="1"/>
    </xf>
    <xf numFmtId="169" fontId="46" fillId="0" borderId="2" xfId="2" applyNumberFormat="1" applyFont="1" applyBorder="1" applyAlignment="1" applyProtection="1">
      <alignment horizontal="center" vertical="center" wrapText="1"/>
      <protection hidden="1"/>
    </xf>
    <xf numFmtId="169" fontId="46" fillId="0" borderId="13" xfId="2" applyNumberFormat="1" applyFont="1" applyBorder="1" applyAlignment="1" applyProtection="1">
      <alignment horizontal="center" vertical="center" wrapText="1"/>
      <protection hidden="1"/>
    </xf>
    <xf numFmtId="169" fontId="46" fillId="0" borderId="0" xfId="2" applyNumberFormat="1" applyFont="1" applyAlignment="1" applyProtection="1">
      <alignment horizontal="center" vertical="center" wrapText="1"/>
      <protection hidden="1"/>
    </xf>
    <xf numFmtId="169" fontId="46" fillId="0" borderId="5" xfId="2" applyNumberFormat="1" applyFont="1" applyBorder="1" applyAlignment="1" applyProtection="1">
      <alignment horizontal="center" vertical="center" wrapText="1"/>
      <protection hidden="1"/>
    </xf>
    <xf numFmtId="169" fontId="46" fillId="0" borderId="16" xfId="2" applyNumberFormat="1" applyFont="1" applyBorder="1" applyAlignment="1" applyProtection="1">
      <alignment horizontal="center" vertical="center" wrapText="1"/>
      <protection hidden="1"/>
    </xf>
    <xf numFmtId="169" fontId="46" fillId="0" borderId="9" xfId="2" applyNumberFormat="1" applyFont="1" applyBorder="1" applyAlignment="1" applyProtection="1">
      <alignment horizontal="center" vertical="center" wrapText="1"/>
      <protection hidden="1"/>
    </xf>
    <xf numFmtId="169" fontId="46" fillId="0" borderId="8" xfId="2" applyNumberFormat="1" applyFont="1" applyBorder="1" applyAlignment="1" applyProtection="1">
      <alignment horizontal="center" vertical="center" wrapText="1"/>
      <protection hidden="1"/>
    </xf>
    <xf numFmtId="0" fontId="8" fillId="3" borderId="1" xfId="2" applyFont="1" applyFill="1" applyBorder="1" applyAlignment="1" applyProtection="1">
      <alignment horizontal="center" vertical="center" wrapText="1"/>
      <protection hidden="1"/>
    </xf>
    <xf numFmtId="0" fontId="8" fillId="3" borderId="4" xfId="2" applyFont="1" applyFill="1" applyBorder="1" applyAlignment="1" applyProtection="1">
      <alignment horizontal="center" vertical="center" wrapText="1"/>
      <protection hidden="1"/>
    </xf>
    <xf numFmtId="0" fontId="8" fillId="3" borderId="7" xfId="2" applyFont="1" applyFill="1" applyBorder="1" applyAlignment="1" applyProtection="1">
      <alignment horizontal="center" vertical="center" wrapText="1"/>
      <protection hidden="1"/>
    </xf>
    <xf numFmtId="0" fontId="12" fillId="2" borderId="10" xfId="1" applyFont="1" applyFill="1" applyBorder="1" applyAlignment="1">
      <alignment vertical="center" wrapText="1"/>
    </xf>
    <xf numFmtId="0" fontId="7" fillId="2" borderId="3" xfId="1" applyFont="1" applyFill="1" applyBorder="1" applyAlignment="1">
      <alignment vertical="center"/>
    </xf>
    <xf numFmtId="0" fontId="7" fillId="2" borderId="2" xfId="1" applyFont="1" applyFill="1" applyBorder="1" applyAlignment="1">
      <alignment vertical="center"/>
    </xf>
    <xf numFmtId="0" fontId="7" fillId="2" borderId="13" xfId="1" applyFont="1" applyFill="1" applyBorder="1" applyAlignment="1">
      <alignment vertical="center"/>
    </xf>
    <xf numFmtId="0" fontId="7" fillId="2" borderId="0" xfId="1" applyFont="1" applyFill="1" applyAlignment="1">
      <alignment vertical="center"/>
    </xf>
    <xf numFmtId="0" fontId="7" fillId="2" borderId="5" xfId="1" applyFont="1" applyFill="1" applyBorder="1" applyAlignment="1">
      <alignment vertical="center"/>
    </xf>
    <xf numFmtId="0" fontId="7" fillId="2" borderId="16" xfId="1" applyFont="1" applyFill="1" applyBorder="1" applyAlignment="1">
      <alignment vertical="center"/>
    </xf>
    <xf numFmtId="0" fontId="7" fillId="2" borderId="9" xfId="1" applyFont="1" applyFill="1" applyBorder="1" applyAlignment="1">
      <alignment vertical="center"/>
    </xf>
    <xf numFmtId="0" fontId="7" fillId="2" borderId="8" xfId="1" applyFont="1" applyFill="1" applyBorder="1" applyAlignment="1">
      <alignment vertical="center"/>
    </xf>
    <xf numFmtId="0" fontId="8" fillId="4" borderId="10" xfId="2" applyFont="1" applyFill="1" applyBorder="1" applyAlignment="1" applyProtection="1">
      <alignment horizontal="center" vertical="center" wrapText="1"/>
      <protection hidden="1"/>
    </xf>
    <xf numFmtId="0" fontId="8" fillId="4" borderId="13" xfId="2" applyFont="1" applyFill="1" applyBorder="1" applyAlignment="1" applyProtection="1">
      <alignment horizontal="center" vertical="center" wrapText="1"/>
      <protection hidden="1"/>
    </xf>
    <xf numFmtId="0" fontId="8" fillId="4" borderId="16"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5" borderId="1" xfId="2" applyFont="1" applyFill="1" applyBorder="1" applyAlignment="1" applyProtection="1">
      <alignment horizontal="center" vertical="center" wrapText="1"/>
      <protection hidden="1"/>
    </xf>
    <xf numFmtId="0" fontId="6" fillId="5" borderId="7" xfId="2" applyFont="1" applyFill="1" applyBorder="1" applyAlignment="1" applyProtection="1">
      <alignment horizontal="center" vertical="center" wrapText="1"/>
      <protection hidden="1"/>
    </xf>
    <xf numFmtId="0" fontId="6" fillId="6" borderId="1" xfId="2" applyFont="1" applyFill="1" applyBorder="1" applyAlignment="1" applyProtection="1">
      <alignment horizontal="center" vertical="center" wrapText="1"/>
      <protection hidden="1"/>
    </xf>
    <xf numFmtId="0" fontId="6" fillId="6" borderId="7" xfId="2" applyFont="1" applyFill="1" applyBorder="1" applyAlignment="1" applyProtection="1">
      <alignment horizontal="center" vertical="center" wrapText="1"/>
      <protection hidden="1"/>
    </xf>
    <xf numFmtId="0" fontId="9" fillId="2" borderId="1" xfId="2" applyFont="1" applyFill="1" applyBorder="1" applyAlignment="1" applyProtection="1">
      <alignment horizontal="center" vertical="center" wrapText="1"/>
      <protection hidden="1"/>
    </xf>
    <xf numFmtId="0" fontId="9" fillId="2" borderId="7" xfId="2" applyFont="1" applyFill="1" applyBorder="1" applyAlignment="1" applyProtection="1">
      <alignment horizontal="center" vertical="center" wrapText="1"/>
      <protection hidden="1"/>
    </xf>
    <xf numFmtId="0" fontId="47" fillId="2" borderId="25" xfId="1" applyFont="1" applyFill="1" applyBorder="1" applyAlignment="1">
      <alignment horizontal="center" vertical="center" wrapText="1"/>
    </xf>
    <xf numFmtId="0" fontId="44" fillId="2" borderId="72" xfId="1" applyFont="1" applyFill="1" applyBorder="1" applyAlignment="1">
      <alignment horizontal="center" vertical="center" wrapText="1"/>
    </xf>
    <xf numFmtId="0" fontId="20" fillId="4" borderId="25" xfId="0" applyFont="1" applyFill="1" applyBorder="1" applyAlignment="1" applyProtection="1">
      <alignment horizontal="right" vertical="center" wrapText="1"/>
      <protection locked="0"/>
    </xf>
    <xf numFmtId="0" fontId="20" fillId="4" borderId="19" xfId="0" applyFont="1" applyFill="1" applyBorder="1" applyAlignment="1" applyProtection="1">
      <alignment horizontal="right" vertical="center" wrapText="1"/>
      <protection locked="0"/>
    </xf>
    <xf numFmtId="0" fontId="20" fillId="4" borderId="25" xfId="0" applyFont="1" applyFill="1" applyBorder="1" applyAlignment="1">
      <alignment horizontal="right" vertical="center" wrapText="1"/>
    </xf>
    <xf numFmtId="0" fontId="20" fillId="4" borderId="19" xfId="0" applyFont="1" applyFill="1" applyBorder="1" applyAlignment="1">
      <alignment horizontal="right" vertical="center" wrapText="1"/>
    </xf>
    <xf numFmtId="0" fontId="20" fillId="4" borderId="38" xfId="0" applyFont="1" applyFill="1" applyBorder="1" applyAlignment="1">
      <alignment horizontal="right" vertical="center" wrapText="1"/>
    </xf>
    <xf numFmtId="0" fontId="31" fillId="2" borderId="47" xfId="0" applyFont="1" applyFill="1" applyBorder="1" applyAlignment="1">
      <alignment horizontal="left" vertical="center" wrapText="1"/>
    </xf>
    <xf numFmtId="0" fontId="33" fillId="6" borderId="41" xfId="0" applyFont="1" applyFill="1" applyBorder="1" applyAlignment="1" applyProtection="1">
      <alignment horizontal="right" vertical="center" wrapText="1"/>
      <protection locked="0"/>
    </xf>
    <xf numFmtId="0" fontId="33" fillId="6" borderId="42" xfId="0" applyFont="1" applyFill="1" applyBorder="1" applyAlignment="1" applyProtection="1">
      <alignment horizontal="right" vertical="center" wrapText="1"/>
      <protection locked="0"/>
    </xf>
    <xf numFmtId="0" fontId="38" fillId="7" borderId="41" xfId="0" applyFont="1" applyFill="1" applyBorder="1" applyAlignment="1">
      <alignment horizontal="center" vertical="center" wrapText="1"/>
    </xf>
    <xf numFmtId="0" fontId="38" fillId="7" borderId="42" xfId="0" applyFont="1" applyFill="1" applyBorder="1" applyAlignment="1">
      <alignment horizontal="center" vertical="center" wrapText="1"/>
    </xf>
    <xf numFmtId="0" fontId="38" fillId="7" borderId="43" xfId="0" applyFont="1" applyFill="1" applyBorder="1" applyAlignment="1">
      <alignment horizontal="center" vertical="center" wrapText="1"/>
    </xf>
    <xf numFmtId="0" fontId="20" fillId="4" borderId="38" xfId="0" applyFont="1" applyFill="1" applyBorder="1" applyAlignment="1" applyProtection="1">
      <alignment horizontal="right" vertical="center" wrapText="1"/>
      <protection locked="0"/>
    </xf>
    <xf numFmtId="0" fontId="20" fillId="4" borderId="52" xfId="0" applyFont="1" applyFill="1" applyBorder="1" applyAlignment="1" applyProtection="1">
      <alignment horizontal="right" vertical="center" wrapText="1"/>
      <protection locked="0"/>
    </xf>
    <xf numFmtId="0" fontId="20" fillId="4" borderId="53" xfId="0" applyFont="1" applyFill="1" applyBorder="1" applyAlignment="1" applyProtection="1">
      <alignment horizontal="right" vertical="center" wrapText="1"/>
      <protection locked="0"/>
    </xf>
    <xf numFmtId="0" fontId="20" fillId="4" borderId="57" xfId="0" applyFont="1" applyFill="1" applyBorder="1" applyAlignment="1" applyProtection="1">
      <alignment horizontal="right" vertical="center" wrapText="1"/>
      <protection locked="0"/>
    </xf>
    <xf numFmtId="0" fontId="20" fillId="4" borderId="59" xfId="0" applyFont="1" applyFill="1" applyBorder="1" applyAlignment="1" applyProtection="1">
      <alignment horizontal="right" vertical="center" wrapText="1"/>
      <protection locked="0"/>
    </xf>
    <xf numFmtId="0" fontId="33" fillId="6" borderId="62" xfId="0" applyFont="1" applyFill="1" applyBorder="1" applyAlignment="1" applyProtection="1">
      <alignment horizontal="right" vertical="center" wrapText="1"/>
      <protection locked="0"/>
    </xf>
    <xf numFmtId="0" fontId="33" fillId="6" borderId="63" xfId="0" applyFont="1" applyFill="1" applyBorder="1" applyAlignment="1" applyProtection="1">
      <alignment horizontal="right" vertical="center" wrapText="1"/>
      <protection locked="0"/>
    </xf>
    <xf numFmtId="0" fontId="0" fillId="2" borderId="74" xfId="0" applyFill="1" applyBorder="1" applyAlignment="1">
      <alignment horizontal="left" vertical="top" wrapText="1"/>
    </xf>
    <xf numFmtId="0" fontId="0" fillId="2" borderId="75" xfId="0" applyFill="1" applyBorder="1" applyAlignment="1">
      <alignment horizontal="left" vertical="top" wrapText="1"/>
    </xf>
    <xf numFmtId="0" fontId="0" fillId="2" borderId="76" xfId="0" applyFill="1" applyBorder="1" applyAlignment="1">
      <alignment horizontal="left" vertical="top" wrapText="1"/>
    </xf>
    <xf numFmtId="0" fontId="0" fillId="2" borderId="77" xfId="0" applyFill="1" applyBorder="1" applyAlignment="1">
      <alignment horizontal="left" vertical="top" wrapText="1"/>
    </xf>
    <xf numFmtId="0" fontId="0" fillId="2" borderId="0" xfId="0" applyFill="1" applyAlignment="1">
      <alignment horizontal="left" vertical="top" wrapText="1"/>
    </xf>
    <xf numFmtId="0" fontId="0" fillId="2" borderId="78" xfId="0" applyFill="1" applyBorder="1" applyAlignment="1">
      <alignment horizontal="left" vertical="top" wrapText="1"/>
    </xf>
    <xf numFmtId="0" fontId="0" fillId="2" borderId="79" xfId="0" applyFill="1" applyBorder="1" applyAlignment="1">
      <alignment horizontal="left" vertical="top" wrapText="1"/>
    </xf>
    <xf numFmtId="0" fontId="0" fillId="2" borderId="71" xfId="0" applyFill="1" applyBorder="1" applyAlignment="1">
      <alignment horizontal="left" vertical="top" wrapText="1"/>
    </xf>
    <xf numFmtId="0" fontId="0" fillId="2" borderId="80" xfId="0" applyFill="1" applyBorder="1" applyAlignment="1">
      <alignment horizontal="left" vertical="top" wrapText="1"/>
    </xf>
    <xf numFmtId="0" fontId="20" fillId="4" borderId="67" xfId="0" applyFont="1" applyFill="1" applyBorder="1" applyAlignment="1" applyProtection="1">
      <alignment horizontal="right" vertical="center" wrapText="1"/>
      <protection locked="0"/>
    </xf>
  </cellXfs>
  <cellStyles count="8">
    <cellStyle name="Euro" xfId="6" xr:uid="{7AF86621-4F4A-4D3C-A68B-72C9917C9D02}"/>
    <cellStyle name="Migliaia 2" xfId="3" xr:uid="{81FB04CC-E70A-434E-BB4B-088A6914448F}"/>
    <cellStyle name="Migliaia 2 3" xfId="5" xr:uid="{124DE5CB-8277-4BE6-8EE1-EBE45316ABB3}"/>
    <cellStyle name="Normale" xfId="0" builtinId="0"/>
    <cellStyle name="Normale 2" xfId="1" xr:uid="{DCE1F19B-CB55-4A85-8095-F5EC4AE6B866}"/>
    <cellStyle name="Normale 2 2" xfId="2" xr:uid="{ED218542-C996-4D78-A1AC-0D5083703BE4}"/>
    <cellStyle name="Normale 2 2 2" xfId="7" xr:uid="{95976401-9A4A-476F-BE86-3B28A914C741}"/>
    <cellStyle name="Normale 6" xfId="4" xr:uid="{3901590C-E55C-45BB-BA47-3E2AA870730D}"/>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AA40F-E9AC-43A4-9534-E378C84DF723}">
  <sheetPr codeName="Foglio1">
    <tabColor rgb="FF0070C0"/>
    <pageSetUpPr fitToPage="1"/>
  </sheetPr>
  <dimension ref="A1:Y28"/>
  <sheetViews>
    <sheetView showGridLines="0" zoomScale="85" zoomScaleNormal="85" workbookViewId="0">
      <selection activeCell="I14" sqref="I14"/>
    </sheetView>
  </sheetViews>
  <sheetFormatPr defaultColWidth="123.26953125" defaultRowHeight="12.5" x14ac:dyDescent="0.25"/>
  <cols>
    <col min="1" max="1" width="1.90625" style="26" bestFit="1" customWidth="1"/>
    <col min="2" max="2" width="15.54296875" style="26" bestFit="1" customWidth="1"/>
    <col min="3" max="3" width="44.7265625" style="26" customWidth="1"/>
    <col min="4" max="4" width="7.7265625" style="26" bestFit="1" customWidth="1"/>
    <col min="5" max="5" width="1.81640625" style="27" bestFit="1" customWidth="1"/>
    <col min="6" max="6" width="23.90625" style="26" bestFit="1" customWidth="1"/>
    <col min="7" max="7" width="27.1796875" style="26" bestFit="1" customWidth="1"/>
    <col min="8" max="8" width="1.81640625" style="26" bestFit="1" customWidth="1"/>
    <col min="9" max="11" width="22.81640625" style="26" customWidth="1"/>
    <col min="12" max="12" width="24.90625" style="26" customWidth="1"/>
    <col min="13" max="14" width="6.7265625" style="26" customWidth="1"/>
    <col min="15" max="15" width="27.36328125" style="26" customWidth="1"/>
    <col min="16" max="16" width="134.7265625" style="26" customWidth="1"/>
    <col min="17" max="17" width="41.6328125" style="26" bestFit="1" customWidth="1"/>
    <col min="18" max="18" width="8.81640625" style="26" bestFit="1" customWidth="1"/>
    <col min="19" max="19" width="13.81640625" style="26" bestFit="1" customWidth="1"/>
    <col min="20" max="20" width="3.08984375" style="26" bestFit="1" customWidth="1"/>
    <col min="21" max="21" width="18.1796875" style="26" bestFit="1" customWidth="1"/>
    <col min="22" max="22" width="25.08984375" style="26" bestFit="1" customWidth="1"/>
    <col min="23" max="23" width="8.81640625" style="26" bestFit="1" customWidth="1"/>
    <col min="24" max="24" width="15" style="26" bestFit="1" customWidth="1"/>
    <col min="25" max="16384" width="123.26953125" style="26"/>
  </cols>
  <sheetData>
    <row r="1" spans="1:17" ht="13" thickBot="1" x14ac:dyDescent="0.3">
      <c r="A1" s="81"/>
      <c r="B1" s="82"/>
      <c r="C1" s="82"/>
      <c r="D1" s="82"/>
      <c r="E1" s="83" t="s">
        <v>0</v>
      </c>
      <c r="F1" s="82"/>
      <c r="G1" s="82"/>
      <c r="H1" s="84" t="s">
        <v>0</v>
      </c>
      <c r="I1" s="82"/>
      <c r="J1" s="82"/>
      <c r="K1" s="82"/>
      <c r="L1" s="82"/>
      <c r="M1" s="82"/>
      <c r="N1" s="82"/>
      <c r="O1" s="82"/>
      <c r="P1" s="82"/>
    </row>
    <row r="2" spans="1:17" ht="26" customHeight="1" x14ac:dyDescent="0.25">
      <c r="A2" s="82"/>
      <c r="B2" s="1"/>
      <c r="C2" s="140" t="s">
        <v>11</v>
      </c>
      <c r="D2" s="143" t="s">
        <v>58</v>
      </c>
      <c r="E2" s="144"/>
      <c r="F2" s="144"/>
      <c r="G2" s="144"/>
      <c r="H2" s="144"/>
      <c r="I2" s="144"/>
      <c r="J2" s="144"/>
      <c r="K2" s="144"/>
      <c r="L2" s="144"/>
      <c r="M2" s="144"/>
      <c r="N2" s="144"/>
      <c r="O2" s="145"/>
      <c r="P2" s="82"/>
    </row>
    <row r="3" spans="1:17" ht="26" customHeight="1" x14ac:dyDescent="0.25">
      <c r="A3" s="82"/>
      <c r="B3" s="1"/>
      <c r="C3" s="141"/>
      <c r="D3" s="146"/>
      <c r="E3" s="147"/>
      <c r="F3" s="147"/>
      <c r="G3" s="147"/>
      <c r="H3" s="147"/>
      <c r="I3" s="147"/>
      <c r="J3" s="147"/>
      <c r="K3" s="147"/>
      <c r="L3" s="147"/>
      <c r="M3" s="147"/>
      <c r="N3" s="147"/>
      <c r="O3" s="148"/>
      <c r="P3" s="82"/>
    </row>
    <row r="4" spans="1:17" ht="26" customHeight="1" x14ac:dyDescent="0.25">
      <c r="A4" s="82"/>
      <c r="B4" s="2"/>
      <c r="C4" s="141"/>
      <c r="D4" s="146"/>
      <c r="E4" s="147"/>
      <c r="F4" s="147"/>
      <c r="G4" s="147"/>
      <c r="H4" s="147"/>
      <c r="I4" s="147"/>
      <c r="J4" s="147"/>
      <c r="K4" s="147"/>
      <c r="L4" s="147"/>
      <c r="M4" s="147"/>
      <c r="N4" s="147"/>
      <c r="O4" s="148"/>
      <c r="P4" s="82"/>
    </row>
    <row r="5" spans="1:17" ht="134" customHeight="1" thickBot="1" x14ac:dyDescent="0.3">
      <c r="A5" s="82"/>
      <c r="B5" s="2"/>
      <c r="C5" s="142"/>
      <c r="D5" s="149"/>
      <c r="E5" s="150"/>
      <c r="F5" s="150"/>
      <c r="G5" s="150"/>
      <c r="H5" s="150"/>
      <c r="I5" s="150"/>
      <c r="J5" s="150"/>
      <c r="K5" s="150"/>
      <c r="L5" s="150"/>
      <c r="M5" s="150"/>
      <c r="N5" s="150"/>
      <c r="O5" s="151"/>
      <c r="P5" s="82"/>
    </row>
    <row r="6" spans="1:17" x14ac:dyDescent="0.25">
      <c r="A6" s="82"/>
      <c r="B6" s="3"/>
      <c r="C6" s="82"/>
      <c r="D6" s="82"/>
      <c r="E6" s="86"/>
      <c r="F6" s="82"/>
      <c r="G6" s="82"/>
      <c r="H6" s="82"/>
      <c r="I6" s="82"/>
      <c r="J6" s="82"/>
      <c r="K6" s="82"/>
      <c r="L6" s="82"/>
      <c r="M6" s="82"/>
      <c r="N6" s="82"/>
      <c r="O6" s="82"/>
      <c r="P6" s="82"/>
    </row>
    <row r="7" spans="1:17" x14ac:dyDescent="0.25">
      <c r="A7" s="82"/>
      <c r="B7" s="2"/>
      <c r="C7" s="85"/>
      <c r="D7" s="85"/>
      <c r="E7" s="87"/>
      <c r="F7" s="82"/>
      <c r="G7" s="82"/>
      <c r="H7" s="85"/>
      <c r="I7" s="82"/>
      <c r="J7" s="82"/>
      <c r="K7" s="82"/>
      <c r="L7" s="82"/>
      <c r="M7" s="85"/>
      <c r="N7" s="85"/>
      <c r="O7" s="85"/>
      <c r="P7" s="82"/>
    </row>
    <row r="8" spans="1:17" ht="55" customHeight="1" x14ac:dyDescent="0.25">
      <c r="A8" s="82"/>
      <c r="B8" s="2"/>
      <c r="C8" s="85"/>
      <c r="D8" s="85"/>
      <c r="E8" s="87"/>
      <c r="F8" s="82"/>
      <c r="G8" s="82"/>
      <c r="H8" s="82"/>
      <c r="I8" s="82"/>
      <c r="J8" s="82"/>
      <c r="K8" s="82"/>
      <c r="L8" s="85"/>
      <c r="M8" s="82"/>
      <c r="N8" s="82"/>
      <c r="O8" s="85"/>
      <c r="P8" s="82"/>
    </row>
    <row r="9" spans="1:17" ht="13" thickBot="1" x14ac:dyDescent="0.3">
      <c r="A9" s="84" t="s">
        <v>0</v>
      </c>
      <c r="B9" s="2"/>
      <c r="C9" s="1"/>
      <c r="D9" s="1"/>
      <c r="E9" s="86"/>
      <c r="F9" s="82"/>
      <c r="G9" s="82"/>
      <c r="H9" s="82"/>
      <c r="I9" s="82"/>
      <c r="J9" s="82"/>
      <c r="K9" s="82"/>
      <c r="L9" s="82"/>
      <c r="M9" s="82"/>
      <c r="N9" s="82"/>
      <c r="O9" s="82"/>
      <c r="P9" s="82"/>
    </row>
    <row r="10" spans="1:17" ht="13" thickBot="1" x14ac:dyDescent="0.3">
      <c r="A10" s="84"/>
      <c r="B10" s="2"/>
      <c r="C10" s="161" t="s">
        <v>12</v>
      </c>
      <c r="D10" s="155" t="s">
        <v>3</v>
      </c>
      <c r="E10" s="86"/>
      <c r="F10" s="157" t="s">
        <v>8</v>
      </c>
      <c r="G10" s="159" t="s">
        <v>9</v>
      </c>
      <c r="H10" s="82"/>
      <c r="I10" s="88" t="s">
        <v>10</v>
      </c>
      <c r="J10" s="88" t="s">
        <v>10</v>
      </c>
      <c r="K10" s="88" t="s">
        <v>10</v>
      </c>
      <c r="L10" s="82"/>
      <c r="M10" s="82"/>
      <c r="N10" s="82"/>
      <c r="O10" s="82"/>
      <c r="P10" s="82"/>
    </row>
    <row r="11" spans="1:17" ht="61" customHeight="1" thickBot="1" x14ac:dyDescent="0.3">
      <c r="A11" s="82"/>
      <c r="B11" s="1"/>
      <c r="C11" s="162"/>
      <c r="D11" s="156"/>
      <c r="E11" s="86"/>
      <c r="F11" s="158"/>
      <c r="G11" s="160"/>
      <c r="H11" s="89"/>
      <c r="I11" s="4" t="str">
        <f>'Brand 1'!E2</f>
        <v>Brand 1</v>
      </c>
      <c r="J11" s="4" t="str">
        <f>'Brand 2'!E2</f>
        <v>Brand 2</v>
      </c>
      <c r="K11" s="4" t="str">
        <f>'Brand 3'!E2</f>
        <v>Brand 3</v>
      </c>
      <c r="L11" s="4" t="s">
        <v>20</v>
      </c>
      <c r="M11" s="89"/>
      <c r="N11" s="163" t="s">
        <v>57</v>
      </c>
      <c r="O11" s="164"/>
      <c r="P11" s="82"/>
    </row>
    <row r="12" spans="1:17" x14ac:dyDescent="0.25">
      <c r="A12" s="82"/>
      <c r="B12" s="1"/>
      <c r="C12" s="1"/>
      <c r="D12" s="1"/>
      <c r="E12" s="17"/>
      <c r="F12" s="1"/>
      <c r="G12" s="1"/>
      <c r="H12" s="1"/>
      <c r="I12" s="1"/>
      <c r="J12" s="20"/>
      <c r="K12" s="20"/>
      <c r="L12" s="1"/>
      <c r="M12" s="1"/>
      <c r="N12" s="1"/>
      <c r="O12" s="1"/>
      <c r="P12" s="1"/>
    </row>
    <row r="13" spans="1:17" ht="12" customHeight="1" thickBot="1" x14ac:dyDescent="0.3">
      <c r="A13" s="82"/>
      <c r="B13" s="1"/>
      <c r="C13" s="5" t="s">
        <v>2</v>
      </c>
      <c r="D13" s="82"/>
      <c r="E13" s="82"/>
      <c r="F13" s="82"/>
      <c r="G13" s="82"/>
      <c r="H13" s="82"/>
      <c r="I13" s="82"/>
      <c r="J13" s="82"/>
      <c r="K13" s="82"/>
      <c r="L13" s="82"/>
      <c r="M13" s="82"/>
      <c r="N13" s="82"/>
      <c r="O13" s="82"/>
      <c r="P13" s="82"/>
    </row>
    <row r="14" spans="1:17" ht="15.5" customHeight="1" thickTop="1" thickBot="1" x14ac:dyDescent="0.3">
      <c r="A14" s="82"/>
      <c r="B14" s="152" t="s">
        <v>1</v>
      </c>
      <c r="C14" s="90" t="s">
        <v>4</v>
      </c>
      <c r="D14" s="21">
        <v>12</v>
      </c>
      <c r="E14" s="82"/>
      <c r="F14" s="6">
        <v>18194</v>
      </c>
      <c r="G14" s="7">
        <v>13084</v>
      </c>
      <c r="H14" s="91"/>
      <c r="I14" s="92">
        <f>'Brand 1'!$I$59</f>
        <v>0</v>
      </c>
      <c r="J14" s="92">
        <f>'Brand 2'!$I$59</f>
        <v>0</v>
      </c>
      <c r="K14" s="93">
        <f>'Brand 3'!I59</f>
        <v>0</v>
      </c>
      <c r="L14" s="94">
        <f>ROUND(AVERAGE($I$14:$K$14),2)</f>
        <v>0</v>
      </c>
      <c r="M14" s="91"/>
      <c r="N14" s="95" t="s">
        <v>14</v>
      </c>
      <c r="O14" s="25">
        <f>$L$14*$D$14</f>
        <v>0</v>
      </c>
      <c r="P14" s="96" t="str">
        <f>IF(OR(I14&gt;F14,J14&gt;F14,K15&gt;F14),"Superato limite massimo di offerta su singolo brand proposto",IF(L14&gt;G14,"Superato limite massimo di offerta su media dei brand proposti",""))</f>
        <v/>
      </c>
      <c r="Q14" s="28"/>
    </row>
    <row r="15" spans="1:17" ht="14" thickTop="1" thickBot="1" x14ac:dyDescent="0.3">
      <c r="A15" s="82"/>
      <c r="B15" s="153"/>
      <c r="C15" s="97" t="s">
        <v>5</v>
      </c>
      <c r="D15" s="24">
        <v>51</v>
      </c>
      <c r="E15" s="82"/>
      <c r="F15" s="8">
        <v>21705</v>
      </c>
      <c r="G15" s="9">
        <v>15609</v>
      </c>
      <c r="H15" s="91"/>
      <c r="I15" s="98">
        <f>'Brand 1'!$I$108</f>
        <v>0</v>
      </c>
      <c r="J15" s="98">
        <f>'Brand 2'!$I$108</f>
        <v>0</v>
      </c>
      <c r="K15" s="99">
        <f>'Brand 3'!$I$108</f>
        <v>0</v>
      </c>
      <c r="L15" s="100">
        <f>ROUND(AVERAGE($I$15:$K$15),2)</f>
        <v>0</v>
      </c>
      <c r="M15" s="91"/>
      <c r="N15" s="95" t="s">
        <v>15</v>
      </c>
      <c r="O15" s="25">
        <f>$L$15*$D$15</f>
        <v>0</v>
      </c>
      <c r="P15" s="96" t="str">
        <f t="shared" ref="P15:P17" si="0">IF(OR(I15&gt;F15,J15&gt;F15,K16&gt;F15),"Superato limite massimo di offerta su singolo brand proposto",IF(L15&gt;G15,"Superato limite massimo di offerta su media dei brand proposti",""))</f>
        <v/>
      </c>
      <c r="Q15" s="28"/>
    </row>
    <row r="16" spans="1:17" ht="14" thickTop="1" thickBot="1" x14ac:dyDescent="0.3">
      <c r="A16" s="82"/>
      <c r="B16" s="153"/>
      <c r="C16" s="97" t="s">
        <v>6</v>
      </c>
      <c r="D16" s="24">
        <v>71</v>
      </c>
      <c r="E16" s="82"/>
      <c r="F16" s="8">
        <v>50481</v>
      </c>
      <c r="G16" s="9">
        <v>36304</v>
      </c>
      <c r="H16" s="91"/>
      <c r="I16" s="98">
        <f>'Brand 1'!$I$157</f>
        <v>0</v>
      </c>
      <c r="J16" s="98">
        <f>'Brand 2'!$I$157</f>
        <v>0</v>
      </c>
      <c r="K16" s="99">
        <f>'Brand 3'!$I$157</f>
        <v>0</v>
      </c>
      <c r="L16" s="100">
        <f>ROUND(AVERAGE($I$16:$K$16),2)</f>
        <v>0</v>
      </c>
      <c r="M16" s="91"/>
      <c r="N16" s="95" t="s">
        <v>16</v>
      </c>
      <c r="O16" s="25">
        <f>$L$16*$D$16</f>
        <v>0</v>
      </c>
      <c r="P16" s="96" t="str">
        <f t="shared" si="0"/>
        <v/>
      </c>
      <c r="Q16" s="28"/>
    </row>
    <row r="17" spans="1:25" ht="14" thickTop="1" thickBot="1" x14ac:dyDescent="0.3">
      <c r="A17" s="82"/>
      <c r="B17" s="154"/>
      <c r="C17" s="90" t="s">
        <v>7</v>
      </c>
      <c r="D17" s="23">
        <v>176</v>
      </c>
      <c r="E17" s="82"/>
      <c r="F17" s="10">
        <v>265461</v>
      </c>
      <c r="G17" s="11">
        <v>190910</v>
      </c>
      <c r="H17" s="91"/>
      <c r="I17" s="101">
        <f>'Brand 1'!$I$206</f>
        <v>0</v>
      </c>
      <c r="J17" s="101">
        <f>'Brand 2'!$I$206</f>
        <v>0</v>
      </c>
      <c r="K17" s="102">
        <f>'Brand 3'!$I$206</f>
        <v>0</v>
      </c>
      <c r="L17" s="103">
        <f>ROUND(AVERAGE($I$17:$K$17),2)</f>
        <v>0</v>
      </c>
      <c r="M17" s="91"/>
      <c r="N17" s="95" t="s">
        <v>17</v>
      </c>
      <c r="O17" s="25">
        <f>$L$17*$D$17</f>
        <v>0</v>
      </c>
      <c r="P17" s="96" t="str">
        <f t="shared" si="0"/>
        <v/>
      </c>
      <c r="Q17" s="28"/>
    </row>
    <row r="18" spans="1:25" ht="13.5" thickTop="1" thickBot="1" x14ac:dyDescent="0.3">
      <c r="A18" s="82"/>
      <c r="B18" s="1"/>
      <c r="C18" s="22"/>
      <c r="D18" s="12"/>
      <c r="E18" s="82"/>
      <c r="F18" s="82"/>
      <c r="G18" s="13"/>
      <c r="H18" s="91"/>
      <c r="I18" s="91"/>
      <c r="J18" s="91"/>
      <c r="K18" s="91"/>
      <c r="L18" s="82"/>
      <c r="M18" s="91"/>
      <c r="N18" s="91"/>
      <c r="O18" s="91"/>
      <c r="P18" s="89"/>
    </row>
    <row r="19" spans="1:25" ht="13" customHeight="1" x14ac:dyDescent="0.25">
      <c r="A19" s="82"/>
      <c r="B19" s="3"/>
      <c r="C19" s="14"/>
      <c r="D19" s="15"/>
      <c r="E19" s="16"/>
      <c r="F19" s="82"/>
      <c r="G19" s="15"/>
      <c r="H19" s="19"/>
      <c r="I19" s="131" t="s">
        <v>55</v>
      </c>
      <c r="J19" s="132"/>
      <c r="K19" s="133"/>
      <c r="L19" s="19"/>
      <c r="M19" s="15"/>
      <c r="N19" s="15"/>
      <c r="O19" s="15"/>
      <c r="P19" s="15"/>
      <c r="Q19" s="29"/>
      <c r="R19" s="29"/>
      <c r="S19" s="29"/>
      <c r="T19" s="29"/>
      <c r="U19" s="29"/>
      <c r="V19" s="29"/>
      <c r="W19" s="29"/>
      <c r="X19" s="29"/>
      <c r="Y19" s="29"/>
    </row>
    <row r="20" spans="1:25" ht="14.5" customHeight="1" x14ac:dyDescent="0.25">
      <c r="A20" s="82"/>
      <c r="B20" s="3"/>
      <c r="C20" s="14"/>
      <c r="D20" s="18"/>
      <c r="E20" s="16"/>
      <c r="F20" s="82"/>
      <c r="G20" s="15"/>
      <c r="H20" s="15"/>
      <c r="I20" s="134"/>
      <c r="J20" s="135"/>
      <c r="K20" s="136"/>
      <c r="L20" s="15"/>
      <c r="M20" s="15"/>
      <c r="N20" s="15"/>
      <c r="O20" s="15"/>
      <c r="P20" s="15"/>
      <c r="Q20" s="29"/>
      <c r="R20" s="29"/>
      <c r="S20" s="29"/>
      <c r="T20" s="29"/>
      <c r="U20" s="29"/>
      <c r="V20" s="29"/>
      <c r="W20" s="29"/>
      <c r="X20" s="29"/>
      <c r="Y20" s="29"/>
    </row>
    <row r="21" spans="1:25" ht="14.5" customHeight="1" x14ac:dyDescent="0.3">
      <c r="A21" s="82"/>
      <c r="B21" s="3"/>
      <c r="C21" s="14"/>
      <c r="D21" s="104"/>
      <c r="E21" s="16"/>
      <c r="F21" s="82"/>
      <c r="G21" s="15"/>
      <c r="H21" s="15"/>
      <c r="I21" s="134"/>
      <c r="J21" s="135"/>
      <c r="K21" s="136"/>
      <c r="L21" s="15"/>
      <c r="M21" s="15"/>
      <c r="N21" s="15"/>
      <c r="O21" s="15"/>
      <c r="P21" s="15"/>
      <c r="Q21" s="29"/>
      <c r="R21" s="29"/>
      <c r="S21" s="29"/>
      <c r="T21" s="29"/>
      <c r="U21" s="29"/>
      <c r="V21" s="29"/>
      <c r="W21" s="29"/>
      <c r="X21" s="29"/>
      <c r="Y21" s="29"/>
    </row>
    <row r="22" spans="1:25" ht="14.5" customHeight="1" x14ac:dyDescent="0.25">
      <c r="A22" s="82"/>
      <c r="B22" s="82"/>
      <c r="C22" s="82"/>
      <c r="D22" s="82"/>
      <c r="E22" s="86"/>
      <c r="F22" s="82"/>
      <c r="G22" s="82"/>
      <c r="H22" s="82"/>
      <c r="I22" s="134"/>
      <c r="J22" s="135"/>
      <c r="K22" s="136"/>
      <c r="L22" s="82"/>
      <c r="M22" s="82"/>
      <c r="N22" s="82"/>
      <c r="O22" s="82"/>
      <c r="P22" s="82"/>
    </row>
    <row r="23" spans="1:25" ht="14.5" customHeight="1" x14ac:dyDescent="0.25">
      <c r="A23" s="82"/>
      <c r="B23" s="82"/>
      <c r="C23" s="82"/>
      <c r="D23" s="105"/>
      <c r="E23" s="86"/>
      <c r="F23" s="82"/>
      <c r="G23" s="82"/>
      <c r="H23" s="82"/>
      <c r="I23" s="134"/>
      <c r="J23" s="135"/>
      <c r="K23" s="136"/>
      <c r="L23" s="82"/>
      <c r="M23" s="82"/>
      <c r="N23" s="82"/>
      <c r="O23" s="82"/>
      <c r="P23" s="82"/>
    </row>
    <row r="24" spans="1:25" ht="14.5" customHeight="1" thickBot="1" x14ac:dyDescent="0.3">
      <c r="A24" s="82"/>
      <c r="B24" s="82"/>
      <c r="C24" s="82"/>
      <c r="D24" s="82"/>
      <c r="E24" s="86"/>
      <c r="F24" s="82"/>
      <c r="G24" s="82"/>
      <c r="H24" s="82"/>
      <c r="I24" s="137"/>
      <c r="J24" s="138"/>
      <c r="K24" s="139"/>
      <c r="L24" s="82"/>
      <c r="M24" s="82"/>
      <c r="N24" s="82"/>
      <c r="O24" s="82"/>
      <c r="P24" s="82"/>
    </row>
    <row r="25" spans="1:25" x14ac:dyDescent="0.25">
      <c r="A25" s="82"/>
      <c r="B25" s="82"/>
      <c r="C25" s="82"/>
      <c r="D25" s="82"/>
      <c r="E25" s="86"/>
      <c r="F25" s="82"/>
      <c r="G25" s="82"/>
      <c r="H25" s="82"/>
      <c r="I25" s="82"/>
      <c r="J25" s="82"/>
      <c r="K25" s="82"/>
      <c r="L25" s="82"/>
      <c r="M25" s="82"/>
      <c r="N25" s="82"/>
      <c r="O25" s="82"/>
      <c r="P25" s="82"/>
    </row>
    <row r="26" spans="1:25" x14ac:dyDescent="0.25">
      <c r="A26" s="82"/>
      <c r="B26" s="82"/>
      <c r="C26" s="82"/>
      <c r="D26" s="82"/>
      <c r="E26" s="86"/>
      <c r="F26" s="82"/>
      <c r="G26" s="82"/>
      <c r="H26" s="82"/>
      <c r="I26" s="82"/>
      <c r="J26" s="82"/>
      <c r="K26" s="82"/>
      <c r="L26" s="82"/>
      <c r="M26" s="82"/>
      <c r="N26" s="82"/>
      <c r="O26" s="82"/>
      <c r="P26" s="82"/>
    </row>
    <row r="27" spans="1:25" x14ac:dyDescent="0.25">
      <c r="A27" s="82"/>
      <c r="B27" s="82"/>
      <c r="C27" s="82"/>
      <c r="D27" s="82"/>
      <c r="E27" s="86"/>
      <c r="F27" s="82"/>
      <c r="G27" s="82"/>
      <c r="H27" s="82"/>
      <c r="I27" s="82"/>
      <c r="J27" s="82"/>
      <c r="K27" s="82"/>
      <c r="L27" s="82"/>
      <c r="M27" s="82"/>
      <c r="N27" s="82"/>
      <c r="O27" s="82"/>
      <c r="P27" s="82"/>
    </row>
    <row r="28" spans="1:25" x14ac:dyDescent="0.25">
      <c r="A28" s="82"/>
      <c r="B28" s="82"/>
      <c r="C28" s="82"/>
      <c r="D28" s="82"/>
      <c r="E28" s="86"/>
      <c r="F28" s="82"/>
      <c r="G28" s="82"/>
      <c r="H28" s="82"/>
      <c r="I28" s="82"/>
      <c r="J28" s="82"/>
      <c r="K28" s="82"/>
      <c r="L28" s="82"/>
      <c r="M28" s="82"/>
      <c r="N28" s="82"/>
      <c r="O28" s="82"/>
      <c r="P28" s="82"/>
    </row>
  </sheetData>
  <sheetProtection algorithmName="SHA-512" hashValue="dm3Ybyr84geG4A1+n9Z8/MqySK5KQHFTlYmtaemfMKb7zKJZY2AvVNsvpWCZ1KQYLMjB9VHKNxGgKy7XTmIcZg==" saltValue="mRglZUaeZmLqKCCo2LVJ6Q==" spinCount="100000" sheet="1" objects="1" scenarios="1"/>
  <mergeCells count="9">
    <mergeCell ref="I19:K24"/>
    <mergeCell ref="C2:C5"/>
    <mergeCell ref="D2:O5"/>
    <mergeCell ref="B14:B17"/>
    <mergeCell ref="D10:D11"/>
    <mergeCell ref="F10:F11"/>
    <mergeCell ref="G10:G11"/>
    <mergeCell ref="C10:C11"/>
    <mergeCell ref="N11:O11"/>
  </mergeCells>
  <phoneticPr fontId="16" type="noConversion"/>
  <conditionalFormatting sqref="I14:K14">
    <cfRule type="cellIs" dxfId="7" priority="8" operator="greaterThan">
      <formula>$F$14</formula>
    </cfRule>
  </conditionalFormatting>
  <conditionalFormatting sqref="I15:K15">
    <cfRule type="cellIs" dxfId="6" priority="7" operator="greaterThan">
      <formula>$F$15</formula>
    </cfRule>
  </conditionalFormatting>
  <conditionalFormatting sqref="I16:K16">
    <cfRule type="cellIs" dxfId="5" priority="6" operator="greaterThan">
      <formula>$F$16</formula>
    </cfRule>
  </conditionalFormatting>
  <conditionalFormatting sqref="I17:K17">
    <cfRule type="cellIs" dxfId="4" priority="5" operator="greaterThan">
      <formula>$F$17</formula>
    </cfRule>
  </conditionalFormatting>
  <conditionalFormatting sqref="L14">
    <cfRule type="cellIs" dxfId="3" priority="4" operator="greaterThan">
      <formula>$G$14</formula>
    </cfRule>
  </conditionalFormatting>
  <conditionalFormatting sqref="L15">
    <cfRule type="cellIs" dxfId="2" priority="3" operator="greaterThan">
      <formula>$G$15</formula>
    </cfRule>
  </conditionalFormatting>
  <conditionalFormatting sqref="L16">
    <cfRule type="cellIs" dxfId="1" priority="2" operator="greaterThan">
      <formula>$G$16</formula>
    </cfRule>
  </conditionalFormatting>
  <conditionalFormatting sqref="L17">
    <cfRule type="cellIs" dxfId="0" priority="1" operator="greaterThan">
      <formula>$G$17</formula>
    </cfRule>
  </conditionalFormatting>
  <printOptions horizontalCentered="1" verticalCentered="1"/>
  <pageMargins left="0.70866141732283472" right="0.70866141732283472" top="0.74803149606299213" bottom="0.74803149606299213" header="0.31496062992125984" footer="0.31496062992125984"/>
  <pageSetup paperSize="8" scale="49" orientation="landscape" r:id="rId1"/>
  <headerFooter>
    <oddHeader>&amp;CID 2857 Allegato 6</oddHeader>
    <oddFooter>&amp;L
Classificazione Consip: Ambito Pubblico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6D24D-6D5F-4B64-85BE-31B7E75FD6AF}">
  <sheetPr codeName="Foglio2">
    <tabColor theme="0" tint="-0.14999847407452621"/>
    <pageSetUpPr fitToPage="1"/>
  </sheetPr>
  <dimension ref="A1:R207"/>
  <sheetViews>
    <sheetView topLeftCell="C187" zoomScaleNormal="100" workbookViewId="0">
      <selection activeCell="G199" sqref="G199:I204"/>
    </sheetView>
  </sheetViews>
  <sheetFormatPr defaultColWidth="59.7265625" defaultRowHeight="14.5" x14ac:dyDescent="0.35"/>
  <cols>
    <col min="1" max="1" width="1.90625" style="30" bestFit="1" customWidth="1"/>
    <col min="2" max="2" width="25.6328125" style="31" customWidth="1"/>
    <col min="3" max="4" width="23.81640625" style="31" bestFit="1" customWidth="1"/>
    <col min="5" max="5" width="59.54296875" style="31" bestFit="1" customWidth="1"/>
    <col min="6" max="6" width="70.6328125" style="31" customWidth="1"/>
    <col min="7" max="7" width="30.26953125" style="31" bestFit="1" customWidth="1"/>
    <col min="8" max="8" width="41.6328125" style="31" bestFit="1" customWidth="1"/>
    <col min="9" max="11" width="22.81640625" style="31" customWidth="1"/>
    <col min="12" max="12" width="24.90625" style="31" customWidth="1"/>
    <col min="13" max="14" width="59.7265625" style="31"/>
    <col min="15" max="15" width="27.36328125" style="31" customWidth="1"/>
    <col min="16" max="16" width="134.7265625" style="31" customWidth="1"/>
    <col min="17" max="18" width="59.7265625" style="31"/>
    <col min="19" max="16384" width="59.7265625" style="30"/>
  </cols>
  <sheetData>
    <row r="1" spans="1:18" ht="15" thickBot="1" x14ac:dyDescent="0.4">
      <c r="A1" s="106" t="s">
        <v>42</v>
      </c>
      <c r="B1" s="107"/>
      <c r="C1" s="107"/>
      <c r="D1" s="107"/>
      <c r="E1" s="107"/>
      <c r="F1" s="107"/>
      <c r="G1" s="107"/>
      <c r="H1" s="107"/>
      <c r="I1" s="107"/>
      <c r="J1" s="107"/>
      <c r="K1" s="107"/>
      <c r="L1" s="107"/>
      <c r="M1" s="107"/>
      <c r="N1" s="107"/>
      <c r="O1" s="107"/>
      <c r="P1" s="107"/>
    </row>
    <row r="2" spans="1:18" ht="24.5" thickTop="1" thickBot="1" x14ac:dyDescent="0.4">
      <c r="A2" s="106"/>
      <c r="B2" s="173" t="s">
        <v>29</v>
      </c>
      <c r="C2" s="174"/>
      <c r="D2" s="175"/>
      <c r="E2" s="108" t="s">
        <v>54</v>
      </c>
      <c r="F2" s="108" t="s">
        <v>59</v>
      </c>
      <c r="G2" s="170" t="s">
        <v>66</v>
      </c>
      <c r="H2" s="170"/>
      <c r="I2" s="170"/>
      <c r="J2" s="107"/>
      <c r="K2" s="107"/>
      <c r="L2" s="107"/>
      <c r="M2" s="107"/>
      <c r="N2" s="107"/>
      <c r="O2" s="107"/>
      <c r="P2" s="107"/>
    </row>
    <row r="3" spans="1:18" ht="15.5" thickTop="1" thickBot="1" x14ac:dyDescent="0.4">
      <c r="A3" s="106"/>
      <c r="B3" s="107"/>
      <c r="C3" s="107"/>
      <c r="D3" s="107"/>
      <c r="E3" s="107"/>
      <c r="F3" s="107"/>
      <c r="G3" s="170"/>
      <c r="H3" s="170"/>
      <c r="I3" s="170"/>
      <c r="J3" s="107"/>
      <c r="K3" s="107"/>
      <c r="L3" s="107"/>
      <c r="M3" s="107"/>
      <c r="N3" s="107"/>
      <c r="O3" s="107"/>
      <c r="P3" s="107"/>
    </row>
    <row r="4" spans="1:18" ht="15.5" customHeight="1" thickTop="1" thickBot="1" x14ac:dyDescent="0.4">
      <c r="A4" s="106"/>
      <c r="B4" s="173" t="s">
        <v>65</v>
      </c>
      <c r="C4" s="174"/>
      <c r="D4" s="174"/>
      <c r="E4" s="175"/>
      <c r="F4" s="107"/>
      <c r="G4" s="170"/>
      <c r="H4" s="170"/>
      <c r="I4" s="170"/>
      <c r="J4" s="107"/>
      <c r="K4" s="107"/>
      <c r="L4" s="107"/>
      <c r="M4" s="107"/>
      <c r="N4" s="107"/>
      <c r="O4" s="107"/>
      <c r="P4" s="107"/>
    </row>
    <row r="5" spans="1:18" ht="15" customHeight="1" thickTop="1" thickBot="1" x14ac:dyDescent="0.4">
      <c r="A5" s="106"/>
      <c r="B5" s="109"/>
      <c r="C5" s="109"/>
      <c r="D5" s="109"/>
      <c r="E5" s="109"/>
      <c r="F5" s="107"/>
      <c r="G5" s="170"/>
      <c r="H5" s="170"/>
      <c r="I5" s="170"/>
      <c r="J5" s="107"/>
      <c r="K5" s="107"/>
      <c r="L5" s="107"/>
      <c r="M5" s="107"/>
      <c r="N5" s="107"/>
      <c r="O5" s="107"/>
      <c r="P5" s="107"/>
    </row>
    <row r="6" spans="1:18" ht="15" customHeight="1" thickTop="1" thickBot="1" x14ac:dyDescent="0.4">
      <c r="A6" s="106"/>
      <c r="B6" s="183" t="s">
        <v>67</v>
      </c>
      <c r="C6" s="184"/>
      <c r="D6" s="184"/>
      <c r="E6" s="185"/>
      <c r="F6" s="107"/>
      <c r="G6" s="170"/>
      <c r="H6" s="170"/>
      <c r="I6" s="170"/>
      <c r="J6" s="107"/>
      <c r="K6" s="107"/>
      <c r="L6" s="107"/>
      <c r="M6" s="107"/>
      <c r="N6" s="107"/>
      <c r="O6" s="107"/>
      <c r="P6" s="107"/>
    </row>
    <row r="7" spans="1:18" ht="15" thickBot="1" x14ac:dyDescent="0.4">
      <c r="A7" s="106"/>
      <c r="B7" s="186"/>
      <c r="C7" s="187"/>
      <c r="D7" s="187"/>
      <c r="E7" s="188"/>
      <c r="F7" s="107"/>
      <c r="G7" s="170"/>
      <c r="H7" s="170"/>
      <c r="I7" s="170"/>
      <c r="J7" s="107"/>
      <c r="K7" s="107"/>
      <c r="L7" s="107"/>
      <c r="M7" s="107"/>
      <c r="N7" s="107"/>
      <c r="O7" s="107"/>
      <c r="P7" s="107"/>
    </row>
    <row r="8" spans="1:18" ht="15" thickBot="1" x14ac:dyDescent="0.4">
      <c r="A8" s="106"/>
      <c r="B8" s="186"/>
      <c r="C8" s="187"/>
      <c r="D8" s="187"/>
      <c r="E8" s="188"/>
      <c r="F8" s="107"/>
      <c r="G8" s="170"/>
      <c r="H8" s="170"/>
      <c r="I8" s="170"/>
      <c r="J8" s="107"/>
      <c r="K8" s="107"/>
      <c r="L8" s="107"/>
      <c r="M8" s="107"/>
      <c r="N8" s="107"/>
      <c r="O8" s="107"/>
      <c r="P8" s="107"/>
    </row>
    <row r="9" spans="1:18" ht="15" thickBot="1" x14ac:dyDescent="0.4">
      <c r="A9" s="106"/>
      <c r="B9" s="189"/>
      <c r="C9" s="190"/>
      <c r="D9" s="190"/>
      <c r="E9" s="191"/>
      <c r="F9" s="107"/>
      <c r="G9" s="170"/>
      <c r="H9" s="170"/>
      <c r="I9" s="170"/>
      <c r="J9" s="107"/>
      <c r="K9" s="107"/>
      <c r="L9" s="107"/>
      <c r="M9" s="107"/>
      <c r="N9" s="107"/>
      <c r="O9" s="107"/>
      <c r="P9" s="107"/>
    </row>
    <row r="10" spans="1:18" ht="15.5" thickTop="1" thickBot="1" x14ac:dyDescent="0.4">
      <c r="A10" s="106"/>
      <c r="B10" s="107"/>
      <c r="C10" s="107"/>
      <c r="D10" s="107"/>
      <c r="E10" s="107"/>
      <c r="F10" s="107"/>
      <c r="G10" s="170"/>
      <c r="H10" s="170"/>
      <c r="I10" s="170"/>
      <c r="J10" s="107"/>
      <c r="K10" s="107"/>
      <c r="L10" s="107"/>
      <c r="M10" s="107"/>
      <c r="N10" s="107"/>
      <c r="O10" s="107"/>
      <c r="P10" s="107"/>
    </row>
    <row r="11" spans="1:18" ht="15" thickBot="1" x14ac:dyDescent="0.4">
      <c r="A11" s="106"/>
      <c r="B11" s="107"/>
      <c r="C11" s="107"/>
      <c r="D11" s="107"/>
      <c r="E11" s="107"/>
      <c r="F11" s="107"/>
      <c r="G11" s="170"/>
      <c r="H11" s="170"/>
      <c r="I11" s="170"/>
      <c r="J11" s="107"/>
      <c r="K11" s="107"/>
      <c r="L11" s="107"/>
      <c r="M11" s="107"/>
      <c r="N11" s="107"/>
      <c r="O11" s="107"/>
      <c r="P11" s="107"/>
    </row>
    <row r="12" spans="1:18" ht="15" thickBot="1" x14ac:dyDescent="0.4">
      <c r="A12" s="106"/>
      <c r="B12" s="107"/>
      <c r="C12" s="107"/>
      <c r="D12" s="107"/>
      <c r="E12" s="107"/>
      <c r="F12" s="107"/>
      <c r="G12" s="170"/>
      <c r="H12" s="170"/>
      <c r="I12" s="170"/>
      <c r="J12" s="107"/>
      <c r="K12" s="107"/>
      <c r="L12" s="107"/>
      <c r="M12" s="107"/>
      <c r="N12" s="107"/>
      <c r="O12" s="107"/>
      <c r="P12" s="107"/>
    </row>
    <row r="13" spans="1:18" ht="15" thickBot="1" x14ac:dyDescent="0.4">
      <c r="A13" s="106" t="s">
        <v>0</v>
      </c>
      <c r="B13" s="110" t="s">
        <v>38</v>
      </c>
      <c r="C13" s="111"/>
      <c r="D13" s="111"/>
      <c r="E13" s="111"/>
      <c r="F13" s="106"/>
      <c r="G13" s="106"/>
      <c r="H13" s="106"/>
      <c r="I13" s="106"/>
      <c r="J13" s="106"/>
      <c r="K13" s="106"/>
      <c r="L13" s="106"/>
      <c r="M13" s="106"/>
      <c r="N13" s="106"/>
      <c r="O13" s="112"/>
      <c r="P13" s="106"/>
      <c r="Q13" s="30"/>
      <c r="R13" s="30"/>
    </row>
    <row r="14" spans="1:18" ht="21.5" thickBot="1" x14ac:dyDescent="0.4">
      <c r="A14" s="106"/>
      <c r="B14" s="167" t="s">
        <v>30</v>
      </c>
      <c r="C14" s="168"/>
      <c r="D14" s="168"/>
      <c r="E14" s="169"/>
      <c r="F14" s="113" t="str">
        <f>E2</f>
        <v>Brand 1</v>
      </c>
      <c r="G14" s="114" t="s">
        <v>21</v>
      </c>
      <c r="H14" s="114" t="s">
        <v>22</v>
      </c>
      <c r="I14" s="115" t="s">
        <v>23</v>
      </c>
      <c r="J14" s="106" t="s">
        <v>0</v>
      </c>
      <c r="K14" s="106"/>
      <c r="L14" s="106"/>
      <c r="M14" s="106"/>
      <c r="N14" s="107"/>
      <c r="O14" s="116"/>
      <c r="P14" s="107"/>
    </row>
    <row r="15" spans="1:18" ht="156.5" thickBot="1" x14ac:dyDescent="0.4">
      <c r="A15" s="106"/>
      <c r="B15" s="117" t="s">
        <v>47</v>
      </c>
      <c r="C15" s="118" t="s">
        <v>48</v>
      </c>
      <c r="D15" s="118" t="s">
        <v>49</v>
      </c>
      <c r="E15" s="119" t="s">
        <v>51</v>
      </c>
      <c r="F15" s="119" t="s">
        <v>64</v>
      </c>
      <c r="G15" s="120" t="s">
        <v>50</v>
      </c>
      <c r="H15" s="119" t="s">
        <v>52</v>
      </c>
      <c r="I15" s="121" t="s">
        <v>53</v>
      </c>
      <c r="J15" s="107"/>
      <c r="K15" s="107"/>
      <c r="L15" s="107"/>
      <c r="M15" s="107"/>
      <c r="N15" s="107"/>
      <c r="O15" s="116"/>
      <c r="P15" s="107"/>
    </row>
    <row r="16" spans="1:18" x14ac:dyDescent="0.35">
      <c r="A16" s="106"/>
      <c r="B16" s="122" t="s">
        <v>13</v>
      </c>
      <c r="C16" s="123"/>
      <c r="D16" s="123"/>
      <c r="E16" s="124" t="s">
        <v>13</v>
      </c>
      <c r="F16" s="124" t="s">
        <v>13</v>
      </c>
      <c r="G16" s="125">
        <f>0</f>
        <v>0</v>
      </c>
      <c r="H16" s="126">
        <f>0</f>
        <v>0</v>
      </c>
      <c r="I16" s="127">
        <f>(TRUNC(G16,0)*TRUNC(H16,2))</f>
        <v>0</v>
      </c>
      <c r="J16" s="107"/>
      <c r="K16" s="107"/>
      <c r="L16" s="107"/>
      <c r="M16" s="107"/>
      <c r="N16" s="107"/>
      <c r="O16" s="107"/>
      <c r="P16" s="107"/>
    </row>
    <row r="17" spans="1:16" x14ac:dyDescent="0.35">
      <c r="A17" s="106"/>
      <c r="B17" s="128" t="s">
        <v>13</v>
      </c>
      <c r="C17" s="129"/>
      <c r="D17" s="129"/>
      <c r="E17" s="130" t="s">
        <v>13</v>
      </c>
      <c r="F17" s="130" t="s">
        <v>13</v>
      </c>
      <c r="G17" s="125">
        <f>0</f>
        <v>0</v>
      </c>
      <c r="H17" s="126">
        <f>0</f>
        <v>0</v>
      </c>
      <c r="I17" s="127">
        <f t="shared" ref="I17" si="0">(TRUNC(G17,0)*TRUNC(H17,2))</f>
        <v>0</v>
      </c>
      <c r="J17" s="107"/>
      <c r="K17" s="107"/>
      <c r="L17" s="107"/>
      <c r="M17" s="107"/>
      <c r="N17" s="107"/>
      <c r="O17" s="107"/>
      <c r="P17" s="107"/>
    </row>
    <row r="18" spans="1:16" x14ac:dyDescent="0.35">
      <c r="A18" s="106"/>
      <c r="B18" s="128" t="s">
        <v>13</v>
      </c>
      <c r="C18" s="129"/>
      <c r="D18" s="129"/>
      <c r="E18" s="130" t="s">
        <v>13</v>
      </c>
      <c r="F18" s="130" t="s">
        <v>13</v>
      </c>
      <c r="G18" s="125">
        <f>0</f>
        <v>0</v>
      </c>
      <c r="H18" s="126">
        <f>0</f>
        <v>0</v>
      </c>
      <c r="I18" s="127">
        <f t="shared" ref="I18:I40" si="1">(TRUNC(G18,0)*TRUNC(H18,2))</f>
        <v>0</v>
      </c>
      <c r="J18" s="107"/>
      <c r="K18" s="107"/>
      <c r="L18" s="107"/>
      <c r="M18" s="107"/>
      <c r="N18" s="107"/>
      <c r="O18" s="107"/>
      <c r="P18" s="107"/>
    </row>
    <row r="19" spans="1:16" x14ac:dyDescent="0.35">
      <c r="A19" s="106"/>
      <c r="B19" s="128" t="s">
        <v>13</v>
      </c>
      <c r="C19" s="129"/>
      <c r="D19" s="129"/>
      <c r="E19" s="130" t="s">
        <v>13</v>
      </c>
      <c r="F19" s="130" t="s">
        <v>13</v>
      </c>
      <c r="G19" s="125">
        <f>0</f>
        <v>0</v>
      </c>
      <c r="H19" s="126">
        <f>0</f>
        <v>0</v>
      </c>
      <c r="I19" s="127">
        <f t="shared" si="1"/>
        <v>0</v>
      </c>
      <c r="J19" s="107"/>
      <c r="K19" s="107"/>
      <c r="L19" s="107"/>
      <c r="M19" s="107"/>
      <c r="N19" s="107"/>
      <c r="O19" s="107"/>
      <c r="P19" s="107"/>
    </row>
    <row r="20" spans="1:16" x14ac:dyDescent="0.35">
      <c r="A20" s="106"/>
      <c r="B20" s="128" t="s">
        <v>13</v>
      </c>
      <c r="C20" s="129"/>
      <c r="D20" s="129"/>
      <c r="E20" s="130" t="s">
        <v>13</v>
      </c>
      <c r="F20" s="130" t="s">
        <v>13</v>
      </c>
      <c r="G20" s="125">
        <f>0</f>
        <v>0</v>
      </c>
      <c r="H20" s="126">
        <f>0</f>
        <v>0</v>
      </c>
      <c r="I20" s="127">
        <f t="shared" si="1"/>
        <v>0</v>
      </c>
      <c r="J20" s="107"/>
      <c r="K20" s="107"/>
      <c r="L20" s="107"/>
      <c r="M20" s="107"/>
      <c r="N20" s="107"/>
      <c r="O20" s="107"/>
      <c r="P20" s="107"/>
    </row>
    <row r="21" spans="1:16" x14ac:dyDescent="0.35">
      <c r="A21" s="106"/>
      <c r="B21" s="128" t="s">
        <v>13</v>
      </c>
      <c r="C21" s="129"/>
      <c r="D21" s="129"/>
      <c r="E21" s="130" t="s">
        <v>13</v>
      </c>
      <c r="F21" s="130" t="s">
        <v>13</v>
      </c>
      <c r="G21" s="125">
        <f>0</f>
        <v>0</v>
      </c>
      <c r="H21" s="126">
        <f>0</f>
        <v>0</v>
      </c>
      <c r="I21" s="127">
        <f t="shared" si="1"/>
        <v>0</v>
      </c>
      <c r="J21" s="107"/>
      <c r="K21" s="107"/>
      <c r="L21" s="107"/>
      <c r="M21" s="107"/>
      <c r="N21" s="107"/>
      <c r="O21" s="107"/>
      <c r="P21" s="107"/>
    </row>
    <row r="22" spans="1:16" x14ac:dyDescent="0.35">
      <c r="A22" s="106"/>
      <c r="B22" s="128" t="s">
        <v>13</v>
      </c>
      <c r="C22" s="129"/>
      <c r="D22" s="129"/>
      <c r="E22" s="130" t="s">
        <v>13</v>
      </c>
      <c r="F22" s="130" t="s">
        <v>13</v>
      </c>
      <c r="G22" s="125">
        <f>0</f>
        <v>0</v>
      </c>
      <c r="H22" s="126">
        <f>0</f>
        <v>0</v>
      </c>
      <c r="I22" s="127">
        <f t="shared" si="1"/>
        <v>0</v>
      </c>
      <c r="J22" s="107"/>
      <c r="K22" s="107"/>
      <c r="L22" s="107"/>
      <c r="M22" s="107"/>
      <c r="N22" s="107"/>
      <c r="O22" s="107"/>
      <c r="P22" s="107"/>
    </row>
    <row r="23" spans="1:16" x14ac:dyDescent="0.35">
      <c r="A23" s="106"/>
      <c r="B23" s="128" t="s">
        <v>13</v>
      </c>
      <c r="C23" s="129"/>
      <c r="D23" s="129"/>
      <c r="E23" s="130" t="s">
        <v>13</v>
      </c>
      <c r="F23" s="130" t="s">
        <v>13</v>
      </c>
      <c r="G23" s="125">
        <f>0</f>
        <v>0</v>
      </c>
      <c r="H23" s="126">
        <f>0</f>
        <v>0</v>
      </c>
      <c r="I23" s="127">
        <f t="shared" si="1"/>
        <v>0</v>
      </c>
      <c r="J23" s="107"/>
      <c r="K23" s="107"/>
      <c r="L23" s="107"/>
      <c r="M23" s="107"/>
      <c r="N23" s="107"/>
      <c r="O23" s="107"/>
      <c r="P23" s="107"/>
    </row>
    <row r="24" spans="1:16" x14ac:dyDescent="0.35">
      <c r="A24" s="106"/>
      <c r="B24" s="128" t="s">
        <v>13</v>
      </c>
      <c r="C24" s="129"/>
      <c r="D24" s="129"/>
      <c r="E24" s="130" t="s">
        <v>13</v>
      </c>
      <c r="F24" s="130" t="s">
        <v>13</v>
      </c>
      <c r="G24" s="125">
        <f>0</f>
        <v>0</v>
      </c>
      <c r="H24" s="126">
        <f>0</f>
        <v>0</v>
      </c>
      <c r="I24" s="127">
        <f t="shared" si="1"/>
        <v>0</v>
      </c>
      <c r="J24" s="107"/>
      <c r="K24" s="107"/>
      <c r="L24" s="107"/>
      <c r="M24" s="107"/>
      <c r="N24" s="107"/>
      <c r="O24" s="107"/>
      <c r="P24" s="107"/>
    </row>
    <row r="25" spans="1:16" x14ac:dyDescent="0.35">
      <c r="A25" s="106"/>
      <c r="B25" s="128" t="s">
        <v>13</v>
      </c>
      <c r="C25" s="129"/>
      <c r="D25" s="129"/>
      <c r="E25" s="130" t="s">
        <v>13</v>
      </c>
      <c r="F25" s="130" t="s">
        <v>13</v>
      </c>
      <c r="G25" s="125">
        <f>0</f>
        <v>0</v>
      </c>
      <c r="H25" s="126">
        <f>0</f>
        <v>0</v>
      </c>
      <c r="I25" s="127">
        <f t="shared" si="1"/>
        <v>0</v>
      </c>
      <c r="J25" s="107"/>
      <c r="K25" s="107"/>
      <c r="L25" s="107"/>
      <c r="M25" s="107"/>
      <c r="N25" s="107"/>
      <c r="O25" s="107"/>
      <c r="P25" s="107"/>
    </row>
    <row r="26" spans="1:16" x14ac:dyDescent="0.35">
      <c r="A26" s="106"/>
      <c r="B26" s="128" t="s">
        <v>13</v>
      </c>
      <c r="C26" s="129"/>
      <c r="D26" s="129"/>
      <c r="E26" s="130" t="s">
        <v>13</v>
      </c>
      <c r="F26" s="130" t="s">
        <v>13</v>
      </c>
      <c r="G26" s="125">
        <f>0</f>
        <v>0</v>
      </c>
      <c r="H26" s="126">
        <f>0</f>
        <v>0</v>
      </c>
      <c r="I26" s="127">
        <f t="shared" si="1"/>
        <v>0</v>
      </c>
      <c r="J26" s="107"/>
      <c r="K26" s="107"/>
      <c r="L26" s="107"/>
      <c r="M26" s="107"/>
      <c r="N26" s="107"/>
      <c r="O26" s="107"/>
      <c r="P26" s="107"/>
    </row>
    <row r="27" spans="1:16" x14ac:dyDescent="0.35">
      <c r="A27" s="106"/>
      <c r="B27" s="128" t="s">
        <v>13</v>
      </c>
      <c r="C27" s="129"/>
      <c r="D27" s="129"/>
      <c r="E27" s="130" t="s">
        <v>13</v>
      </c>
      <c r="F27" s="130" t="s">
        <v>13</v>
      </c>
      <c r="G27" s="125">
        <f>0</f>
        <v>0</v>
      </c>
      <c r="H27" s="126">
        <f>0</f>
        <v>0</v>
      </c>
      <c r="I27" s="127">
        <f t="shared" si="1"/>
        <v>0</v>
      </c>
      <c r="J27" s="107"/>
      <c r="K27" s="107"/>
      <c r="L27" s="107"/>
      <c r="M27" s="107"/>
      <c r="N27" s="107"/>
      <c r="O27" s="107"/>
      <c r="P27" s="107"/>
    </row>
    <row r="28" spans="1:16" x14ac:dyDescent="0.35">
      <c r="A28" s="106"/>
      <c r="B28" s="128" t="s">
        <v>13</v>
      </c>
      <c r="C28" s="129"/>
      <c r="D28" s="129"/>
      <c r="E28" s="130" t="s">
        <v>13</v>
      </c>
      <c r="F28" s="130" t="s">
        <v>13</v>
      </c>
      <c r="G28" s="125">
        <f>0</f>
        <v>0</v>
      </c>
      <c r="H28" s="126">
        <f>0</f>
        <v>0</v>
      </c>
      <c r="I28" s="127">
        <f t="shared" si="1"/>
        <v>0</v>
      </c>
      <c r="J28" s="107"/>
      <c r="K28" s="107"/>
      <c r="L28" s="107"/>
      <c r="M28" s="107"/>
      <c r="N28" s="107"/>
      <c r="O28" s="107"/>
      <c r="P28" s="107"/>
    </row>
    <row r="29" spans="1:16" x14ac:dyDescent="0.35">
      <c r="B29" s="46" t="s">
        <v>13</v>
      </c>
      <c r="C29" s="47"/>
      <c r="D29" s="47"/>
      <c r="E29" s="48" t="s">
        <v>13</v>
      </c>
      <c r="F29" s="48" t="s">
        <v>13</v>
      </c>
      <c r="G29" s="125">
        <f>0</f>
        <v>0</v>
      </c>
      <c r="H29" s="126">
        <f>0</f>
        <v>0</v>
      </c>
      <c r="I29" s="127">
        <f t="shared" si="1"/>
        <v>0</v>
      </c>
    </row>
    <row r="30" spans="1:16" x14ac:dyDescent="0.35">
      <c r="B30" s="46" t="s">
        <v>13</v>
      </c>
      <c r="C30" s="47"/>
      <c r="D30" s="47"/>
      <c r="E30" s="48" t="s">
        <v>13</v>
      </c>
      <c r="F30" s="48" t="s">
        <v>13</v>
      </c>
      <c r="G30" s="125">
        <f>0</f>
        <v>0</v>
      </c>
      <c r="H30" s="126">
        <f>0</f>
        <v>0</v>
      </c>
      <c r="I30" s="127">
        <f t="shared" si="1"/>
        <v>0</v>
      </c>
    </row>
    <row r="31" spans="1:16" x14ac:dyDescent="0.35">
      <c r="B31" s="46" t="s">
        <v>13</v>
      </c>
      <c r="C31" s="47"/>
      <c r="D31" s="47"/>
      <c r="E31" s="48" t="s">
        <v>13</v>
      </c>
      <c r="F31" s="48" t="s">
        <v>13</v>
      </c>
      <c r="G31" s="125">
        <f>0</f>
        <v>0</v>
      </c>
      <c r="H31" s="126">
        <f>0</f>
        <v>0</v>
      </c>
      <c r="I31" s="127">
        <f t="shared" si="1"/>
        <v>0</v>
      </c>
    </row>
    <row r="32" spans="1:16" x14ac:dyDescent="0.35">
      <c r="B32" s="46" t="s">
        <v>13</v>
      </c>
      <c r="C32" s="47"/>
      <c r="D32" s="47"/>
      <c r="E32" s="48" t="s">
        <v>13</v>
      </c>
      <c r="F32" s="48" t="s">
        <v>13</v>
      </c>
      <c r="G32" s="125">
        <f>0</f>
        <v>0</v>
      </c>
      <c r="H32" s="126">
        <f>0</f>
        <v>0</v>
      </c>
      <c r="I32" s="127">
        <f t="shared" si="1"/>
        <v>0</v>
      </c>
    </row>
    <row r="33" spans="2:15" x14ac:dyDescent="0.35">
      <c r="B33" s="46" t="s">
        <v>13</v>
      </c>
      <c r="C33" s="47"/>
      <c r="D33" s="47"/>
      <c r="E33" s="48" t="s">
        <v>13</v>
      </c>
      <c r="F33" s="48" t="s">
        <v>13</v>
      </c>
      <c r="G33" s="125">
        <f>0</f>
        <v>0</v>
      </c>
      <c r="H33" s="126">
        <f>0</f>
        <v>0</v>
      </c>
      <c r="I33" s="127">
        <f t="shared" si="1"/>
        <v>0</v>
      </c>
    </row>
    <row r="34" spans="2:15" x14ac:dyDescent="0.35">
      <c r="B34" s="46" t="s">
        <v>13</v>
      </c>
      <c r="C34" s="47"/>
      <c r="D34" s="47"/>
      <c r="E34" s="48" t="s">
        <v>13</v>
      </c>
      <c r="F34" s="48" t="s">
        <v>13</v>
      </c>
      <c r="G34" s="125">
        <f>0</f>
        <v>0</v>
      </c>
      <c r="H34" s="126">
        <f>0</f>
        <v>0</v>
      </c>
      <c r="I34" s="127">
        <f t="shared" si="1"/>
        <v>0</v>
      </c>
    </row>
    <row r="35" spans="2:15" x14ac:dyDescent="0.35">
      <c r="B35" s="46" t="s">
        <v>13</v>
      </c>
      <c r="C35" s="47"/>
      <c r="D35" s="47"/>
      <c r="E35" s="48" t="s">
        <v>13</v>
      </c>
      <c r="F35" s="48" t="s">
        <v>13</v>
      </c>
      <c r="G35" s="125">
        <f>0</f>
        <v>0</v>
      </c>
      <c r="H35" s="126">
        <f>0</f>
        <v>0</v>
      </c>
      <c r="I35" s="127">
        <f t="shared" si="1"/>
        <v>0</v>
      </c>
    </row>
    <row r="36" spans="2:15" x14ac:dyDescent="0.35">
      <c r="B36" s="46" t="s">
        <v>13</v>
      </c>
      <c r="C36" s="47"/>
      <c r="D36" s="47"/>
      <c r="E36" s="48" t="s">
        <v>13</v>
      </c>
      <c r="F36" s="48" t="s">
        <v>13</v>
      </c>
      <c r="G36" s="125">
        <f>0</f>
        <v>0</v>
      </c>
      <c r="H36" s="126">
        <f>0</f>
        <v>0</v>
      </c>
      <c r="I36" s="127">
        <f t="shared" si="1"/>
        <v>0</v>
      </c>
    </row>
    <row r="37" spans="2:15" x14ac:dyDescent="0.35">
      <c r="B37" s="46" t="s">
        <v>13</v>
      </c>
      <c r="C37" s="47"/>
      <c r="D37" s="47"/>
      <c r="E37" s="48" t="s">
        <v>13</v>
      </c>
      <c r="F37" s="48" t="s">
        <v>13</v>
      </c>
      <c r="G37" s="125">
        <f>0</f>
        <v>0</v>
      </c>
      <c r="H37" s="126">
        <f>0</f>
        <v>0</v>
      </c>
      <c r="I37" s="127">
        <f t="shared" si="1"/>
        <v>0</v>
      </c>
    </row>
    <row r="38" spans="2:15" x14ac:dyDescent="0.35">
      <c r="B38" s="46" t="s">
        <v>13</v>
      </c>
      <c r="C38" s="47"/>
      <c r="D38" s="47"/>
      <c r="E38" s="48" t="s">
        <v>13</v>
      </c>
      <c r="F38" s="48" t="s">
        <v>13</v>
      </c>
      <c r="G38" s="125">
        <f>0</f>
        <v>0</v>
      </c>
      <c r="H38" s="126">
        <f>0</f>
        <v>0</v>
      </c>
      <c r="I38" s="127">
        <f t="shared" si="1"/>
        <v>0</v>
      </c>
    </row>
    <row r="39" spans="2:15" ht="26" x14ac:dyDescent="0.35">
      <c r="B39" s="46" t="s">
        <v>13</v>
      </c>
      <c r="C39" s="47"/>
      <c r="D39" s="47"/>
      <c r="E39" s="49" t="s">
        <v>37</v>
      </c>
      <c r="F39" s="49" t="s">
        <v>37</v>
      </c>
      <c r="G39" s="125">
        <f>0</f>
        <v>0</v>
      </c>
      <c r="H39" s="126">
        <f>0</f>
        <v>0</v>
      </c>
      <c r="I39" s="127">
        <f t="shared" si="1"/>
        <v>0</v>
      </c>
      <c r="O39" s="30"/>
    </row>
    <row r="40" spans="2:15" ht="26" x14ac:dyDescent="0.35">
      <c r="B40" s="46" t="s">
        <v>13</v>
      </c>
      <c r="C40" s="47"/>
      <c r="D40" s="47"/>
      <c r="E40" s="49" t="s">
        <v>37</v>
      </c>
      <c r="F40" s="49" t="s">
        <v>37</v>
      </c>
      <c r="G40" s="125">
        <f>0</f>
        <v>0</v>
      </c>
      <c r="H40" s="126">
        <f>0</f>
        <v>0</v>
      </c>
      <c r="I40" s="127">
        <f t="shared" si="1"/>
        <v>0</v>
      </c>
      <c r="O40" s="30"/>
    </row>
    <row r="41" spans="2:15" ht="15" thickBot="1" x14ac:dyDescent="0.4">
      <c r="B41" s="46" t="s">
        <v>13</v>
      </c>
      <c r="C41" s="47"/>
      <c r="D41" s="47"/>
      <c r="E41" s="48" t="s">
        <v>13</v>
      </c>
      <c r="F41" s="48" t="s">
        <v>13</v>
      </c>
      <c r="G41" s="43">
        <f>0</f>
        <v>0</v>
      </c>
      <c r="H41" s="44">
        <f>0</f>
        <v>0</v>
      </c>
      <c r="I41" s="45">
        <f>(TRUNC(G41,0)*TRUNC(H41,2))</f>
        <v>0</v>
      </c>
      <c r="O41" s="30"/>
    </row>
    <row r="42" spans="2:15" ht="21.5" thickBot="1" x14ac:dyDescent="0.4">
      <c r="B42" s="165" t="s">
        <v>24</v>
      </c>
      <c r="C42" s="166"/>
      <c r="D42" s="166"/>
      <c r="E42" s="166"/>
      <c r="F42" s="50" t="str">
        <f>E2</f>
        <v>Brand 1</v>
      </c>
      <c r="G42" s="33" t="s">
        <v>21</v>
      </c>
      <c r="H42" s="33" t="s">
        <v>22</v>
      </c>
      <c r="I42" s="34" t="s">
        <v>23</v>
      </c>
      <c r="O42" s="30"/>
    </row>
    <row r="43" spans="2:15" ht="156.5" thickBot="1" x14ac:dyDescent="0.4">
      <c r="B43" s="35" t="s">
        <v>47</v>
      </c>
      <c r="C43" s="36" t="s">
        <v>48</v>
      </c>
      <c r="D43" s="36" t="s">
        <v>49</v>
      </c>
      <c r="E43" s="37" t="s">
        <v>51</v>
      </c>
      <c r="F43" s="37" t="s">
        <v>64</v>
      </c>
      <c r="G43" s="38" t="s">
        <v>50</v>
      </c>
      <c r="H43" s="37" t="s">
        <v>52</v>
      </c>
      <c r="I43" s="39" t="s">
        <v>53</v>
      </c>
      <c r="O43" s="30"/>
    </row>
    <row r="44" spans="2:15" x14ac:dyDescent="0.35">
      <c r="B44" s="46" t="s">
        <v>13</v>
      </c>
      <c r="C44" s="47"/>
      <c r="D44" s="47"/>
      <c r="E44" s="48" t="s">
        <v>13</v>
      </c>
      <c r="F44" s="48" t="s">
        <v>13</v>
      </c>
      <c r="G44" s="51">
        <f>0</f>
        <v>0</v>
      </c>
      <c r="H44" s="44">
        <f>0</f>
        <v>0</v>
      </c>
      <c r="I44" s="45">
        <f>(TRUNC(G44,0)*TRUNC(H44,2))</f>
        <v>0</v>
      </c>
      <c r="O44" s="30"/>
    </row>
    <row r="45" spans="2:15" x14ac:dyDescent="0.35">
      <c r="B45" s="46" t="s">
        <v>13</v>
      </c>
      <c r="C45" s="47"/>
      <c r="D45" s="47"/>
      <c r="E45" s="48" t="s">
        <v>13</v>
      </c>
      <c r="F45" s="48" t="s">
        <v>13</v>
      </c>
      <c r="G45" s="51">
        <f>0</f>
        <v>0</v>
      </c>
      <c r="H45" s="44">
        <f>0</f>
        <v>0</v>
      </c>
      <c r="I45" s="45">
        <f t="shared" ref="I45:I48" si="2">(TRUNC(G45,0)*TRUNC(H45,2))</f>
        <v>0</v>
      </c>
      <c r="O45" s="30"/>
    </row>
    <row r="46" spans="2:15" ht="26" x14ac:dyDescent="0.35">
      <c r="B46" s="46" t="s">
        <v>13</v>
      </c>
      <c r="C46" s="47"/>
      <c r="D46" s="47"/>
      <c r="E46" s="49" t="s">
        <v>37</v>
      </c>
      <c r="F46" s="49" t="s">
        <v>37</v>
      </c>
      <c r="G46" s="51">
        <f>0</f>
        <v>0</v>
      </c>
      <c r="H46" s="44">
        <f>0</f>
        <v>0</v>
      </c>
      <c r="I46" s="45">
        <f>(TRUNC(G46,0)*TRUNC(H46,2))</f>
        <v>0</v>
      </c>
      <c r="O46" s="30"/>
    </row>
    <row r="47" spans="2:15" ht="26" x14ac:dyDescent="0.35">
      <c r="B47" s="46" t="s">
        <v>13</v>
      </c>
      <c r="C47" s="47"/>
      <c r="D47" s="47"/>
      <c r="E47" s="49" t="s">
        <v>37</v>
      </c>
      <c r="F47" s="49" t="s">
        <v>37</v>
      </c>
      <c r="G47" s="51">
        <f>0</f>
        <v>0</v>
      </c>
      <c r="H47" s="44">
        <f>0</f>
        <v>0</v>
      </c>
      <c r="I47" s="45">
        <f t="shared" si="2"/>
        <v>0</v>
      </c>
      <c r="O47" s="30"/>
    </row>
    <row r="48" spans="2:15" x14ac:dyDescent="0.35">
      <c r="B48" s="46" t="s">
        <v>13</v>
      </c>
      <c r="C48" s="47"/>
      <c r="D48" s="47"/>
      <c r="E48" s="48" t="s">
        <v>13</v>
      </c>
      <c r="F48" s="48" t="s">
        <v>13</v>
      </c>
      <c r="G48" s="51">
        <f>0</f>
        <v>0</v>
      </c>
      <c r="H48" s="44">
        <f>0</f>
        <v>0</v>
      </c>
      <c r="I48" s="45">
        <f t="shared" si="2"/>
        <v>0</v>
      </c>
      <c r="O48" s="30"/>
    </row>
    <row r="49" spans="1:15" ht="15" thickBot="1" x14ac:dyDescent="0.4">
      <c r="B49" s="52" t="s">
        <v>13</v>
      </c>
      <c r="C49" s="53"/>
      <c r="D49" s="53"/>
      <c r="E49" s="54" t="s">
        <v>13</v>
      </c>
      <c r="F49" s="54" t="s">
        <v>13</v>
      </c>
      <c r="G49" s="55">
        <f>0</f>
        <v>0</v>
      </c>
      <c r="H49" s="56">
        <f>0</f>
        <v>0</v>
      </c>
      <c r="I49" s="74">
        <f>(TRUNC(G49,0)*TRUNC(H49,2))</f>
        <v>0</v>
      </c>
      <c r="O49" s="30"/>
    </row>
    <row r="50" spans="1:15" ht="21.5" thickBot="1" x14ac:dyDescent="0.4">
      <c r="B50" s="165" t="s">
        <v>25</v>
      </c>
      <c r="C50" s="166"/>
      <c r="D50" s="166"/>
      <c r="E50" s="166"/>
      <c r="F50" s="50" t="str">
        <f>E2</f>
        <v>Brand 1</v>
      </c>
      <c r="G50" s="33" t="s">
        <v>21</v>
      </c>
      <c r="H50" s="33" t="s">
        <v>22</v>
      </c>
      <c r="I50" s="34" t="s">
        <v>23</v>
      </c>
      <c r="O50" s="30"/>
    </row>
    <row r="51" spans="1:15" ht="156.5" thickBot="1" x14ac:dyDescent="0.4">
      <c r="B51" s="35" t="s">
        <v>47</v>
      </c>
      <c r="C51" s="36" t="s">
        <v>48</v>
      </c>
      <c r="D51" s="36" t="s">
        <v>49</v>
      </c>
      <c r="E51" s="37" t="s">
        <v>51</v>
      </c>
      <c r="F51" s="37" t="s">
        <v>64</v>
      </c>
      <c r="G51" s="38" t="s">
        <v>50</v>
      </c>
      <c r="H51" s="37" t="s">
        <v>52</v>
      </c>
      <c r="I51" s="39" t="s">
        <v>53</v>
      </c>
      <c r="O51" s="30"/>
    </row>
    <row r="52" spans="1:15" x14ac:dyDescent="0.35">
      <c r="B52" s="46" t="s">
        <v>13</v>
      </c>
      <c r="C52" s="47"/>
      <c r="D52" s="47"/>
      <c r="E52" s="48" t="s">
        <v>13</v>
      </c>
      <c r="F52" s="48" t="s">
        <v>13</v>
      </c>
      <c r="G52" s="51">
        <f>0</f>
        <v>0</v>
      </c>
      <c r="H52" s="44">
        <f>0</f>
        <v>0</v>
      </c>
      <c r="I52" s="45">
        <f>(TRUNC(G52,0)*TRUNC(H52,2))</f>
        <v>0</v>
      </c>
      <c r="O52" s="30"/>
    </row>
    <row r="53" spans="1:15" x14ac:dyDescent="0.35">
      <c r="B53" s="46" t="s">
        <v>13</v>
      </c>
      <c r="C53" s="47"/>
      <c r="D53" s="47"/>
      <c r="E53" s="48" t="s">
        <v>13</v>
      </c>
      <c r="F53" s="48" t="s">
        <v>13</v>
      </c>
      <c r="G53" s="51">
        <f>0</f>
        <v>0</v>
      </c>
      <c r="H53" s="44">
        <f>0</f>
        <v>0</v>
      </c>
      <c r="I53" s="45">
        <f t="shared" ref="I53:I56" si="3">(TRUNC(G53,0)*TRUNC(H53,2))</f>
        <v>0</v>
      </c>
      <c r="O53" s="60"/>
    </row>
    <row r="54" spans="1:15" ht="26" x14ac:dyDescent="0.35">
      <c r="B54" s="46" t="s">
        <v>13</v>
      </c>
      <c r="C54" s="47"/>
      <c r="D54" s="47"/>
      <c r="E54" s="49" t="s">
        <v>37</v>
      </c>
      <c r="F54" s="49" t="s">
        <v>37</v>
      </c>
      <c r="G54" s="51">
        <f>0</f>
        <v>0</v>
      </c>
      <c r="H54" s="44">
        <f>0</f>
        <v>0</v>
      </c>
      <c r="I54" s="45">
        <f t="shared" si="3"/>
        <v>0</v>
      </c>
      <c r="O54" s="60"/>
    </row>
    <row r="55" spans="1:15" ht="26" x14ac:dyDescent="0.35">
      <c r="B55" s="46" t="s">
        <v>13</v>
      </c>
      <c r="C55" s="47"/>
      <c r="D55" s="47"/>
      <c r="E55" s="49" t="s">
        <v>37</v>
      </c>
      <c r="F55" s="49" t="s">
        <v>37</v>
      </c>
      <c r="G55" s="51">
        <f>0</f>
        <v>0</v>
      </c>
      <c r="H55" s="44">
        <f>0</f>
        <v>0</v>
      </c>
      <c r="I55" s="45">
        <f t="shared" si="3"/>
        <v>0</v>
      </c>
      <c r="O55" s="60"/>
    </row>
    <row r="56" spans="1:15" x14ac:dyDescent="0.35">
      <c r="B56" s="46" t="s">
        <v>13</v>
      </c>
      <c r="C56" s="47"/>
      <c r="D56" s="47"/>
      <c r="E56" s="48" t="s">
        <v>13</v>
      </c>
      <c r="F56" s="48" t="s">
        <v>13</v>
      </c>
      <c r="G56" s="51">
        <f>0</f>
        <v>0</v>
      </c>
      <c r="H56" s="44">
        <f>0</f>
        <v>0</v>
      </c>
      <c r="I56" s="45">
        <f t="shared" si="3"/>
        <v>0</v>
      </c>
      <c r="O56" s="60"/>
    </row>
    <row r="57" spans="1:15" ht="15" thickBot="1" x14ac:dyDescent="0.4">
      <c r="B57" s="61" t="s">
        <v>13</v>
      </c>
      <c r="C57" s="62"/>
      <c r="D57" s="62"/>
      <c r="E57" s="63" t="s">
        <v>13</v>
      </c>
      <c r="F57" s="63" t="s">
        <v>13</v>
      </c>
      <c r="G57" s="64">
        <f>0</f>
        <v>0</v>
      </c>
      <c r="H57" s="65">
        <f>0</f>
        <v>0</v>
      </c>
      <c r="I57" s="66">
        <f>(TRUNC(G57,0)*TRUNC(H57,2))</f>
        <v>0</v>
      </c>
      <c r="O57" s="60"/>
    </row>
    <row r="58" spans="1:15" ht="15" thickBot="1" x14ac:dyDescent="0.4">
      <c r="O58" s="60"/>
    </row>
    <row r="59" spans="1:15" ht="22" thickTop="1" thickBot="1" x14ac:dyDescent="0.4">
      <c r="A59" s="67"/>
      <c r="B59" s="171" t="s">
        <v>43</v>
      </c>
      <c r="C59" s="172"/>
      <c r="D59" s="172"/>
      <c r="E59" s="172"/>
      <c r="F59" s="172"/>
      <c r="G59" s="172"/>
      <c r="H59" s="172"/>
      <c r="I59" s="68">
        <f>ROUND((SUM(I16:I41)+SUM(I44:I49)+SUM(I52:I57)),2)</f>
        <v>0</v>
      </c>
      <c r="O59" s="60"/>
    </row>
    <row r="60" spans="1:15" ht="15" thickTop="1" x14ac:dyDescent="0.35">
      <c r="I60" s="69"/>
      <c r="O60" s="60"/>
    </row>
    <row r="61" spans="1:15" x14ac:dyDescent="0.35">
      <c r="O61" s="60"/>
    </row>
    <row r="62" spans="1:15" ht="15" thickBot="1" x14ac:dyDescent="0.4">
      <c r="B62" s="70" t="s">
        <v>39</v>
      </c>
    </row>
    <row r="63" spans="1:15" ht="21.5" thickBot="1" x14ac:dyDescent="0.4">
      <c r="B63" s="165" t="s">
        <v>26</v>
      </c>
      <c r="C63" s="166"/>
      <c r="D63" s="166"/>
      <c r="E63" s="176"/>
      <c r="F63" s="32" t="str">
        <f>E2</f>
        <v>Brand 1</v>
      </c>
      <c r="G63" s="33" t="s">
        <v>21</v>
      </c>
      <c r="H63" s="33" t="s">
        <v>22</v>
      </c>
      <c r="I63" s="34" t="s">
        <v>23</v>
      </c>
    </row>
    <row r="64" spans="1:15" ht="156.5" thickBot="1" x14ac:dyDescent="0.4">
      <c r="B64" s="35" t="s">
        <v>47</v>
      </c>
      <c r="C64" s="36" t="s">
        <v>48</v>
      </c>
      <c r="D64" s="36" t="s">
        <v>49</v>
      </c>
      <c r="E64" s="37" t="s">
        <v>51</v>
      </c>
      <c r="F64" s="37" t="s">
        <v>64</v>
      </c>
      <c r="G64" s="38" t="s">
        <v>50</v>
      </c>
      <c r="H64" s="37" t="s">
        <v>52</v>
      </c>
      <c r="I64" s="39" t="s">
        <v>53</v>
      </c>
    </row>
    <row r="65" spans="2:9" x14ac:dyDescent="0.35">
      <c r="B65" s="40" t="s">
        <v>13</v>
      </c>
      <c r="C65" s="41"/>
      <c r="D65" s="41"/>
      <c r="E65" s="42" t="s">
        <v>13</v>
      </c>
      <c r="F65" s="42" t="s">
        <v>13</v>
      </c>
      <c r="G65" s="43">
        <f>0</f>
        <v>0</v>
      </c>
      <c r="H65" s="71">
        <f>0</f>
        <v>0</v>
      </c>
      <c r="I65" s="45">
        <f>(TRUNC(G65,0)*TRUNC(H65,2))</f>
        <v>0</v>
      </c>
    </row>
    <row r="66" spans="2:9" x14ac:dyDescent="0.35">
      <c r="B66" s="46" t="s">
        <v>13</v>
      </c>
      <c r="C66" s="47"/>
      <c r="D66" s="47"/>
      <c r="E66" s="48" t="s">
        <v>13</v>
      </c>
      <c r="F66" s="48" t="s">
        <v>13</v>
      </c>
      <c r="G66" s="43">
        <f>0</f>
        <v>0</v>
      </c>
      <c r="H66" s="44">
        <f>0</f>
        <v>0</v>
      </c>
      <c r="I66" s="45">
        <f t="shared" ref="I66:I89" si="4">(TRUNC(G66,0)*TRUNC(H66,2))</f>
        <v>0</v>
      </c>
    </row>
    <row r="67" spans="2:9" x14ac:dyDescent="0.35">
      <c r="B67" s="46" t="s">
        <v>13</v>
      </c>
      <c r="C67" s="47"/>
      <c r="D67" s="47"/>
      <c r="E67" s="48" t="s">
        <v>13</v>
      </c>
      <c r="F67" s="48" t="s">
        <v>13</v>
      </c>
      <c r="G67" s="43">
        <f>0</f>
        <v>0</v>
      </c>
      <c r="H67" s="44">
        <f>0</f>
        <v>0</v>
      </c>
      <c r="I67" s="45">
        <f t="shared" si="4"/>
        <v>0</v>
      </c>
    </row>
    <row r="68" spans="2:9" x14ac:dyDescent="0.35">
      <c r="B68" s="46" t="s">
        <v>13</v>
      </c>
      <c r="C68" s="47"/>
      <c r="D68" s="47"/>
      <c r="E68" s="48" t="s">
        <v>13</v>
      </c>
      <c r="F68" s="48" t="s">
        <v>13</v>
      </c>
      <c r="G68" s="43">
        <f>0</f>
        <v>0</v>
      </c>
      <c r="H68" s="44">
        <f>0</f>
        <v>0</v>
      </c>
      <c r="I68" s="45">
        <f t="shared" si="4"/>
        <v>0</v>
      </c>
    </row>
    <row r="69" spans="2:9" x14ac:dyDescent="0.35">
      <c r="B69" s="46" t="s">
        <v>13</v>
      </c>
      <c r="C69" s="47"/>
      <c r="D69" s="47"/>
      <c r="E69" s="48" t="s">
        <v>13</v>
      </c>
      <c r="F69" s="48" t="s">
        <v>13</v>
      </c>
      <c r="G69" s="43">
        <f>0</f>
        <v>0</v>
      </c>
      <c r="H69" s="44">
        <f>0</f>
        <v>0</v>
      </c>
      <c r="I69" s="45">
        <f t="shared" si="4"/>
        <v>0</v>
      </c>
    </row>
    <row r="70" spans="2:9" x14ac:dyDescent="0.35">
      <c r="B70" s="46" t="s">
        <v>13</v>
      </c>
      <c r="C70" s="47"/>
      <c r="D70" s="47"/>
      <c r="E70" s="48" t="s">
        <v>13</v>
      </c>
      <c r="F70" s="48" t="s">
        <v>13</v>
      </c>
      <c r="G70" s="43">
        <f>0</f>
        <v>0</v>
      </c>
      <c r="H70" s="44">
        <f>0</f>
        <v>0</v>
      </c>
      <c r="I70" s="45">
        <f t="shared" si="4"/>
        <v>0</v>
      </c>
    </row>
    <row r="71" spans="2:9" x14ac:dyDescent="0.35">
      <c r="B71" s="46" t="s">
        <v>13</v>
      </c>
      <c r="C71" s="47"/>
      <c r="D71" s="47"/>
      <c r="E71" s="48" t="s">
        <v>13</v>
      </c>
      <c r="F71" s="48" t="s">
        <v>13</v>
      </c>
      <c r="G71" s="43">
        <f>0</f>
        <v>0</v>
      </c>
      <c r="H71" s="44">
        <f>0</f>
        <v>0</v>
      </c>
      <c r="I71" s="45">
        <f t="shared" si="4"/>
        <v>0</v>
      </c>
    </row>
    <row r="72" spans="2:9" x14ac:dyDescent="0.35">
      <c r="B72" s="46" t="s">
        <v>13</v>
      </c>
      <c r="C72" s="47"/>
      <c r="D72" s="47"/>
      <c r="E72" s="48" t="s">
        <v>13</v>
      </c>
      <c r="F72" s="48" t="s">
        <v>13</v>
      </c>
      <c r="G72" s="43">
        <f>0</f>
        <v>0</v>
      </c>
      <c r="H72" s="44">
        <f>0</f>
        <v>0</v>
      </c>
      <c r="I72" s="45">
        <f t="shared" si="4"/>
        <v>0</v>
      </c>
    </row>
    <row r="73" spans="2:9" x14ac:dyDescent="0.35">
      <c r="B73" s="46" t="s">
        <v>13</v>
      </c>
      <c r="C73" s="47"/>
      <c r="D73" s="47"/>
      <c r="E73" s="48" t="s">
        <v>13</v>
      </c>
      <c r="F73" s="48" t="s">
        <v>13</v>
      </c>
      <c r="G73" s="43">
        <f>0</f>
        <v>0</v>
      </c>
      <c r="H73" s="44">
        <f>0</f>
        <v>0</v>
      </c>
      <c r="I73" s="45">
        <f t="shared" si="4"/>
        <v>0</v>
      </c>
    </row>
    <row r="74" spans="2:9" x14ac:dyDescent="0.35">
      <c r="B74" s="46" t="s">
        <v>13</v>
      </c>
      <c r="C74" s="47"/>
      <c r="D74" s="47"/>
      <c r="E74" s="48" t="s">
        <v>13</v>
      </c>
      <c r="F74" s="48" t="s">
        <v>13</v>
      </c>
      <c r="G74" s="43">
        <f>0</f>
        <v>0</v>
      </c>
      <c r="H74" s="44">
        <f>0</f>
        <v>0</v>
      </c>
      <c r="I74" s="45">
        <f t="shared" si="4"/>
        <v>0</v>
      </c>
    </row>
    <row r="75" spans="2:9" x14ac:dyDescent="0.35">
      <c r="B75" s="46" t="s">
        <v>13</v>
      </c>
      <c r="C75" s="47"/>
      <c r="D75" s="47"/>
      <c r="E75" s="48" t="s">
        <v>13</v>
      </c>
      <c r="F75" s="48" t="s">
        <v>13</v>
      </c>
      <c r="G75" s="43">
        <f>0</f>
        <v>0</v>
      </c>
      <c r="H75" s="44">
        <f>0</f>
        <v>0</v>
      </c>
      <c r="I75" s="45">
        <f t="shared" si="4"/>
        <v>0</v>
      </c>
    </row>
    <row r="76" spans="2:9" x14ac:dyDescent="0.35">
      <c r="B76" s="46" t="s">
        <v>13</v>
      </c>
      <c r="C76" s="47"/>
      <c r="D76" s="47"/>
      <c r="E76" s="48" t="s">
        <v>13</v>
      </c>
      <c r="F76" s="48" t="s">
        <v>13</v>
      </c>
      <c r="G76" s="43">
        <f>0</f>
        <v>0</v>
      </c>
      <c r="H76" s="44">
        <f>0</f>
        <v>0</v>
      </c>
      <c r="I76" s="45">
        <f t="shared" si="4"/>
        <v>0</v>
      </c>
    </row>
    <row r="77" spans="2:9" x14ac:dyDescent="0.35">
      <c r="B77" s="46" t="s">
        <v>13</v>
      </c>
      <c r="C77" s="47"/>
      <c r="D77" s="47"/>
      <c r="E77" s="48" t="s">
        <v>13</v>
      </c>
      <c r="F77" s="48" t="s">
        <v>13</v>
      </c>
      <c r="G77" s="43">
        <f>0</f>
        <v>0</v>
      </c>
      <c r="H77" s="44">
        <f>0</f>
        <v>0</v>
      </c>
      <c r="I77" s="45">
        <f t="shared" si="4"/>
        <v>0</v>
      </c>
    </row>
    <row r="78" spans="2:9" x14ac:dyDescent="0.35">
      <c r="B78" s="46" t="s">
        <v>13</v>
      </c>
      <c r="C78" s="47"/>
      <c r="D78" s="47"/>
      <c r="E78" s="48" t="s">
        <v>13</v>
      </c>
      <c r="F78" s="48" t="s">
        <v>13</v>
      </c>
      <c r="G78" s="43">
        <f>0</f>
        <v>0</v>
      </c>
      <c r="H78" s="44">
        <f>0</f>
        <v>0</v>
      </c>
      <c r="I78" s="45">
        <f t="shared" si="4"/>
        <v>0</v>
      </c>
    </row>
    <row r="79" spans="2:9" x14ac:dyDescent="0.35">
      <c r="B79" s="46" t="s">
        <v>13</v>
      </c>
      <c r="C79" s="47"/>
      <c r="D79" s="47"/>
      <c r="E79" s="48" t="s">
        <v>13</v>
      </c>
      <c r="F79" s="48" t="s">
        <v>13</v>
      </c>
      <c r="G79" s="43">
        <f>0</f>
        <v>0</v>
      </c>
      <c r="H79" s="44">
        <f>0</f>
        <v>0</v>
      </c>
      <c r="I79" s="45">
        <f t="shared" si="4"/>
        <v>0</v>
      </c>
    </row>
    <row r="80" spans="2:9" x14ac:dyDescent="0.35">
      <c r="B80" s="46" t="s">
        <v>13</v>
      </c>
      <c r="C80" s="47"/>
      <c r="D80" s="47"/>
      <c r="E80" s="48" t="s">
        <v>13</v>
      </c>
      <c r="F80" s="48" t="s">
        <v>13</v>
      </c>
      <c r="G80" s="43">
        <f>0</f>
        <v>0</v>
      </c>
      <c r="H80" s="44">
        <f>0</f>
        <v>0</v>
      </c>
      <c r="I80" s="45">
        <f t="shared" si="4"/>
        <v>0</v>
      </c>
    </row>
    <row r="81" spans="2:9" x14ac:dyDescent="0.35">
      <c r="B81" s="46" t="s">
        <v>13</v>
      </c>
      <c r="C81" s="47"/>
      <c r="D81" s="47"/>
      <c r="E81" s="48" t="s">
        <v>13</v>
      </c>
      <c r="F81" s="48" t="s">
        <v>13</v>
      </c>
      <c r="G81" s="43">
        <f>0</f>
        <v>0</v>
      </c>
      <c r="H81" s="44">
        <f>0</f>
        <v>0</v>
      </c>
      <c r="I81" s="45">
        <f t="shared" si="4"/>
        <v>0</v>
      </c>
    </row>
    <row r="82" spans="2:9" x14ac:dyDescent="0.35">
      <c r="B82" s="46" t="s">
        <v>13</v>
      </c>
      <c r="C82" s="47"/>
      <c r="D82" s="47"/>
      <c r="E82" s="48" t="s">
        <v>13</v>
      </c>
      <c r="F82" s="48" t="s">
        <v>13</v>
      </c>
      <c r="G82" s="43">
        <f>0</f>
        <v>0</v>
      </c>
      <c r="H82" s="44">
        <f>0</f>
        <v>0</v>
      </c>
      <c r="I82" s="45">
        <f t="shared" si="4"/>
        <v>0</v>
      </c>
    </row>
    <row r="83" spans="2:9" x14ac:dyDescent="0.35">
      <c r="B83" s="46" t="s">
        <v>13</v>
      </c>
      <c r="C83" s="47"/>
      <c r="D83" s="47"/>
      <c r="E83" s="48" t="s">
        <v>13</v>
      </c>
      <c r="F83" s="48" t="s">
        <v>13</v>
      </c>
      <c r="G83" s="43">
        <f>0</f>
        <v>0</v>
      </c>
      <c r="H83" s="44">
        <f>0</f>
        <v>0</v>
      </c>
      <c r="I83" s="45">
        <f t="shared" si="4"/>
        <v>0</v>
      </c>
    </row>
    <row r="84" spans="2:9" x14ac:dyDescent="0.35">
      <c r="B84" s="46" t="s">
        <v>13</v>
      </c>
      <c r="C84" s="47"/>
      <c r="D84" s="47"/>
      <c r="E84" s="48" t="s">
        <v>13</v>
      </c>
      <c r="F84" s="48" t="s">
        <v>13</v>
      </c>
      <c r="G84" s="43">
        <f>0</f>
        <v>0</v>
      </c>
      <c r="H84" s="44">
        <f>0</f>
        <v>0</v>
      </c>
      <c r="I84" s="45">
        <f t="shared" si="4"/>
        <v>0</v>
      </c>
    </row>
    <row r="85" spans="2:9" x14ac:dyDescent="0.35">
      <c r="B85" s="46" t="s">
        <v>13</v>
      </c>
      <c r="C85" s="47"/>
      <c r="D85" s="47"/>
      <c r="E85" s="48" t="s">
        <v>13</v>
      </c>
      <c r="F85" s="48" t="s">
        <v>13</v>
      </c>
      <c r="G85" s="43">
        <f>0</f>
        <v>0</v>
      </c>
      <c r="H85" s="44">
        <f>0</f>
        <v>0</v>
      </c>
      <c r="I85" s="45">
        <f t="shared" si="4"/>
        <v>0</v>
      </c>
    </row>
    <row r="86" spans="2:9" x14ac:dyDescent="0.35">
      <c r="B86" s="46" t="s">
        <v>13</v>
      </c>
      <c r="C86" s="47"/>
      <c r="D86" s="47"/>
      <c r="E86" s="48" t="s">
        <v>13</v>
      </c>
      <c r="F86" s="48" t="s">
        <v>13</v>
      </c>
      <c r="G86" s="43">
        <f>0</f>
        <v>0</v>
      </c>
      <c r="H86" s="44">
        <f>0</f>
        <v>0</v>
      </c>
      <c r="I86" s="45">
        <f t="shared" si="4"/>
        <v>0</v>
      </c>
    </row>
    <row r="87" spans="2:9" x14ac:dyDescent="0.35">
      <c r="B87" s="46" t="s">
        <v>13</v>
      </c>
      <c r="C87" s="47"/>
      <c r="D87" s="47"/>
      <c r="E87" s="48" t="s">
        <v>13</v>
      </c>
      <c r="F87" s="48" t="s">
        <v>13</v>
      </c>
      <c r="G87" s="43">
        <f>0</f>
        <v>0</v>
      </c>
      <c r="H87" s="44">
        <f>0</f>
        <v>0</v>
      </c>
      <c r="I87" s="45">
        <f t="shared" si="4"/>
        <v>0</v>
      </c>
    </row>
    <row r="88" spans="2:9" ht="26" x14ac:dyDescent="0.35">
      <c r="B88" s="46" t="s">
        <v>13</v>
      </c>
      <c r="C88" s="47"/>
      <c r="D88" s="47"/>
      <c r="E88" s="49" t="s">
        <v>37</v>
      </c>
      <c r="F88" s="49" t="s">
        <v>37</v>
      </c>
      <c r="G88" s="43">
        <f>0</f>
        <v>0</v>
      </c>
      <c r="H88" s="44">
        <f>0</f>
        <v>0</v>
      </c>
      <c r="I88" s="45">
        <f t="shared" si="4"/>
        <v>0</v>
      </c>
    </row>
    <row r="89" spans="2:9" ht="26" x14ac:dyDescent="0.35">
      <c r="B89" s="46" t="s">
        <v>13</v>
      </c>
      <c r="C89" s="47"/>
      <c r="D89" s="47"/>
      <c r="E89" s="49" t="s">
        <v>37</v>
      </c>
      <c r="F89" s="49" t="s">
        <v>37</v>
      </c>
      <c r="G89" s="43">
        <f>0</f>
        <v>0</v>
      </c>
      <c r="H89" s="44">
        <f>0</f>
        <v>0</v>
      </c>
      <c r="I89" s="45">
        <f t="shared" si="4"/>
        <v>0</v>
      </c>
    </row>
    <row r="90" spans="2:9" ht="15" thickBot="1" x14ac:dyDescent="0.4">
      <c r="B90" s="46" t="s">
        <v>13</v>
      </c>
      <c r="C90" s="47"/>
      <c r="D90" s="47"/>
      <c r="E90" s="48" t="s">
        <v>13</v>
      </c>
      <c r="F90" s="48" t="s">
        <v>13</v>
      </c>
      <c r="G90" s="43">
        <f>0</f>
        <v>0</v>
      </c>
      <c r="H90" s="44">
        <f>0</f>
        <v>0</v>
      </c>
      <c r="I90" s="45">
        <f>(TRUNC(G90,0)*TRUNC(H90,2))</f>
        <v>0</v>
      </c>
    </row>
    <row r="91" spans="2:9" ht="21.5" thickBot="1" x14ac:dyDescent="0.4">
      <c r="B91" s="165" t="s">
        <v>27</v>
      </c>
      <c r="C91" s="166"/>
      <c r="D91" s="166"/>
      <c r="E91" s="166"/>
      <c r="F91" s="50" t="str">
        <f>E2</f>
        <v>Brand 1</v>
      </c>
      <c r="G91" s="33" t="s">
        <v>21</v>
      </c>
      <c r="H91" s="33" t="s">
        <v>22</v>
      </c>
      <c r="I91" s="34" t="s">
        <v>23</v>
      </c>
    </row>
    <row r="92" spans="2:9" ht="156.5" thickBot="1" x14ac:dyDescent="0.4">
      <c r="B92" s="35" t="s">
        <v>47</v>
      </c>
      <c r="C92" s="36" t="s">
        <v>48</v>
      </c>
      <c r="D92" s="36" t="s">
        <v>49</v>
      </c>
      <c r="E92" s="37" t="s">
        <v>51</v>
      </c>
      <c r="F92" s="37" t="s">
        <v>64</v>
      </c>
      <c r="G92" s="38" t="s">
        <v>50</v>
      </c>
      <c r="H92" s="37" t="s">
        <v>52</v>
      </c>
      <c r="I92" s="39" t="s">
        <v>53</v>
      </c>
    </row>
    <row r="93" spans="2:9" x14ac:dyDescent="0.35">
      <c r="B93" s="46" t="s">
        <v>13</v>
      </c>
      <c r="C93" s="47"/>
      <c r="D93" s="47"/>
      <c r="E93" s="48" t="s">
        <v>13</v>
      </c>
      <c r="F93" s="48" t="s">
        <v>13</v>
      </c>
      <c r="G93" s="51">
        <f>0</f>
        <v>0</v>
      </c>
      <c r="H93" s="44">
        <f>0</f>
        <v>0</v>
      </c>
      <c r="I93" s="45">
        <f>(TRUNC(G93,0)*TRUNC(H93,2))</f>
        <v>0</v>
      </c>
    </row>
    <row r="94" spans="2:9" x14ac:dyDescent="0.35">
      <c r="B94" s="46" t="s">
        <v>13</v>
      </c>
      <c r="C94" s="47"/>
      <c r="D94" s="47"/>
      <c r="E94" s="48" t="s">
        <v>13</v>
      </c>
      <c r="F94" s="48" t="s">
        <v>13</v>
      </c>
      <c r="G94" s="51">
        <f>0</f>
        <v>0</v>
      </c>
      <c r="H94" s="44">
        <f>0</f>
        <v>0</v>
      </c>
      <c r="I94" s="45">
        <f t="shared" ref="I94:I97" si="5">(TRUNC(G94,0)*TRUNC(H94,2))</f>
        <v>0</v>
      </c>
    </row>
    <row r="95" spans="2:9" ht="26" x14ac:dyDescent="0.35">
      <c r="B95" s="46" t="s">
        <v>13</v>
      </c>
      <c r="C95" s="47"/>
      <c r="D95" s="47"/>
      <c r="E95" s="49" t="s">
        <v>37</v>
      </c>
      <c r="F95" s="49" t="s">
        <v>37</v>
      </c>
      <c r="G95" s="51">
        <f>0</f>
        <v>0</v>
      </c>
      <c r="H95" s="44">
        <f>0</f>
        <v>0</v>
      </c>
      <c r="I95" s="45">
        <f t="shared" si="5"/>
        <v>0</v>
      </c>
    </row>
    <row r="96" spans="2:9" ht="26" x14ac:dyDescent="0.35">
      <c r="B96" s="46" t="s">
        <v>13</v>
      </c>
      <c r="C96" s="47"/>
      <c r="D96" s="47"/>
      <c r="E96" s="49" t="s">
        <v>37</v>
      </c>
      <c r="F96" s="49" t="s">
        <v>37</v>
      </c>
      <c r="G96" s="51">
        <f>0</f>
        <v>0</v>
      </c>
      <c r="H96" s="44">
        <f>0</f>
        <v>0</v>
      </c>
      <c r="I96" s="45">
        <f t="shared" si="5"/>
        <v>0</v>
      </c>
    </row>
    <row r="97" spans="2:9" x14ac:dyDescent="0.35">
      <c r="B97" s="46" t="s">
        <v>13</v>
      </c>
      <c r="C97" s="47"/>
      <c r="D97" s="47"/>
      <c r="E97" s="48" t="s">
        <v>13</v>
      </c>
      <c r="F97" s="48" t="s">
        <v>13</v>
      </c>
      <c r="G97" s="51">
        <f>0</f>
        <v>0</v>
      </c>
      <c r="H97" s="44">
        <f>0</f>
        <v>0</v>
      </c>
      <c r="I97" s="45">
        <f t="shared" si="5"/>
        <v>0</v>
      </c>
    </row>
    <row r="98" spans="2:9" ht="15" thickBot="1" x14ac:dyDescent="0.4">
      <c r="B98" s="52" t="s">
        <v>13</v>
      </c>
      <c r="C98" s="53"/>
      <c r="D98" s="53"/>
      <c r="E98" s="54" t="s">
        <v>13</v>
      </c>
      <c r="F98" s="54" t="s">
        <v>13</v>
      </c>
      <c r="G98" s="55">
        <f>0</f>
        <v>0</v>
      </c>
      <c r="H98" s="56">
        <f>0</f>
        <v>0</v>
      </c>
      <c r="I98" s="74">
        <f>(TRUNC(G98,0)*TRUNC(H98,2))</f>
        <v>0</v>
      </c>
    </row>
    <row r="99" spans="2:9" ht="21.5" thickBot="1" x14ac:dyDescent="0.4">
      <c r="B99" s="165" t="s">
        <v>28</v>
      </c>
      <c r="C99" s="166"/>
      <c r="D99" s="166"/>
      <c r="E99" s="166"/>
      <c r="F99" s="50" t="str">
        <f>E2</f>
        <v>Brand 1</v>
      </c>
      <c r="G99" s="33" t="s">
        <v>21</v>
      </c>
      <c r="H99" s="33" t="s">
        <v>22</v>
      </c>
      <c r="I99" s="34" t="s">
        <v>23</v>
      </c>
    </row>
    <row r="100" spans="2:9" ht="156.5" thickBot="1" x14ac:dyDescent="0.4">
      <c r="B100" s="35" t="s">
        <v>47</v>
      </c>
      <c r="C100" s="36" t="s">
        <v>48</v>
      </c>
      <c r="D100" s="36" t="s">
        <v>49</v>
      </c>
      <c r="E100" s="37" t="s">
        <v>51</v>
      </c>
      <c r="F100" s="37" t="s">
        <v>64</v>
      </c>
      <c r="G100" s="38" t="s">
        <v>50</v>
      </c>
      <c r="H100" s="37" t="s">
        <v>52</v>
      </c>
      <c r="I100" s="39" t="s">
        <v>53</v>
      </c>
    </row>
    <row r="101" spans="2:9" x14ac:dyDescent="0.35">
      <c r="B101" s="46" t="s">
        <v>13</v>
      </c>
      <c r="C101" s="47"/>
      <c r="D101" s="47"/>
      <c r="E101" s="48" t="s">
        <v>13</v>
      </c>
      <c r="F101" s="48" t="s">
        <v>13</v>
      </c>
      <c r="G101" s="51">
        <f>0</f>
        <v>0</v>
      </c>
      <c r="H101" s="44">
        <f>0</f>
        <v>0</v>
      </c>
      <c r="I101" s="45">
        <f>(TRUNC(G101,0)*TRUNC(H101,2))</f>
        <v>0</v>
      </c>
    </row>
    <row r="102" spans="2:9" x14ac:dyDescent="0.35">
      <c r="B102" s="46" t="s">
        <v>13</v>
      </c>
      <c r="C102" s="47"/>
      <c r="D102" s="47"/>
      <c r="E102" s="48" t="s">
        <v>13</v>
      </c>
      <c r="F102" s="48" t="s">
        <v>13</v>
      </c>
      <c r="G102" s="51">
        <f>0</f>
        <v>0</v>
      </c>
      <c r="H102" s="44">
        <f>0</f>
        <v>0</v>
      </c>
      <c r="I102" s="45">
        <f t="shared" ref="I102:I106" si="6">(TRUNC(G102,0)*TRUNC(H102,2))</f>
        <v>0</v>
      </c>
    </row>
    <row r="103" spans="2:9" ht="26" x14ac:dyDescent="0.35">
      <c r="B103" s="46" t="s">
        <v>13</v>
      </c>
      <c r="C103" s="47"/>
      <c r="D103" s="47"/>
      <c r="E103" s="49" t="s">
        <v>37</v>
      </c>
      <c r="F103" s="49" t="s">
        <v>37</v>
      </c>
      <c r="G103" s="51">
        <f>0</f>
        <v>0</v>
      </c>
      <c r="H103" s="44">
        <f>0</f>
        <v>0</v>
      </c>
      <c r="I103" s="45">
        <f t="shared" si="6"/>
        <v>0</v>
      </c>
    </row>
    <row r="104" spans="2:9" ht="26" x14ac:dyDescent="0.35">
      <c r="B104" s="46" t="s">
        <v>13</v>
      </c>
      <c r="C104" s="47"/>
      <c r="D104" s="47"/>
      <c r="E104" s="49" t="s">
        <v>37</v>
      </c>
      <c r="F104" s="49" t="s">
        <v>37</v>
      </c>
      <c r="G104" s="51">
        <f>0</f>
        <v>0</v>
      </c>
      <c r="H104" s="44">
        <f>0</f>
        <v>0</v>
      </c>
      <c r="I104" s="45">
        <f t="shared" si="6"/>
        <v>0</v>
      </c>
    </row>
    <row r="105" spans="2:9" x14ac:dyDescent="0.35">
      <c r="B105" s="46" t="s">
        <v>13</v>
      </c>
      <c r="C105" s="47"/>
      <c r="D105" s="47"/>
      <c r="E105" s="48" t="s">
        <v>13</v>
      </c>
      <c r="F105" s="48" t="s">
        <v>13</v>
      </c>
      <c r="G105" s="51">
        <f>0</f>
        <v>0</v>
      </c>
      <c r="H105" s="44">
        <f>0</f>
        <v>0</v>
      </c>
      <c r="I105" s="45">
        <f t="shared" si="6"/>
        <v>0</v>
      </c>
    </row>
    <row r="106" spans="2:9" ht="15" thickBot="1" x14ac:dyDescent="0.4">
      <c r="B106" s="61" t="s">
        <v>13</v>
      </c>
      <c r="C106" s="62"/>
      <c r="D106" s="62"/>
      <c r="E106" s="63" t="s">
        <v>13</v>
      </c>
      <c r="F106" s="63" t="s">
        <v>13</v>
      </c>
      <c r="G106" s="64">
        <f>0</f>
        <v>0</v>
      </c>
      <c r="H106" s="65">
        <f>0</f>
        <v>0</v>
      </c>
      <c r="I106" s="66">
        <f t="shared" si="6"/>
        <v>0</v>
      </c>
    </row>
    <row r="107" spans="2:9" ht="15" thickBot="1" x14ac:dyDescent="0.4">
      <c r="C107" s="72"/>
    </row>
    <row r="108" spans="2:9" ht="22" customHeight="1" thickTop="1" thickBot="1" x14ac:dyDescent="0.4">
      <c r="B108" s="181" t="s">
        <v>44</v>
      </c>
      <c r="C108" s="182"/>
      <c r="D108" s="182"/>
      <c r="E108" s="182"/>
      <c r="F108" s="182"/>
      <c r="G108" s="182"/>
      <c r="H108" s="182"/>
      <c r="I108" s="68">
        <f>ROUND(SUM(I65:I90)+SUM(I93:I98)+SUM(I101:I106),2)</f>
        <v>0</v>
      </c>
    </row>
    <row r="109" spans="2:9" ht="15" thickTop="1" x14ac:dyDescent="0.35">
      <c r="F109" s="69"/>
      <c r="G109" s="69"/>
      <c r="H109" s="69"/>
      <c r="I109" s="69"/>
    </row>
    <row r="111" spans="2:9" ht="15" thickBot="1" x14ac:dyDescent="0.4">
      <c r="B111" s="70" t="s">
        <v>40</v>
      </c>
    </row>
    <row r="112" spans="2:9" ht="21.5" thickBot="1" x14ac:dyDescent="0.4">
      <c r="B112" s="177" t="s">
        <v>31</v>
      </c>
      <c r="C112" s="178"/>
      <c r="D112" s="178"/>
      <c r="E112" s="179"/>
      <c r="F112" s="75" t="str">
        <f>E2</f>
        <v>Brand 1</v>
      </c>
      <c r="G112" s="58" t="s">
        <v>21</v>
      </c>
      <c r="H112" s="58" t="s">
        <v>22</v>
      </c>
      <c r="I112" s="76" t="s">
        <v>23</v>
      </c>
    </row>
    <row r="113" spans="2:9" ht="156.5" thickBot="1" x14ac:dyDescent="0.4">
      <c r="B113" s="35" t="s">
        <v>47</v>
      </c>
      <c r="C113" s="36" t="s">
        <v>48</v>
      </c>
      <c r="D113" s="36" t="s">
        <v>49</v>
      </c>
      <c r="E113" s="37" t="s">
        <v>51</v>
      </c>
      <c r="F113" s="37" t="s">
        <v>64</v>
      </c>
      <c r="G113" s="38" t="s">
        <v>50</v>
      </c>
      <c r="H113" s="37" t="s">
        <v>52</v>
      </c>
      <c r="I113" s="39" t="s">
        <v>53</v>
      </c>
    </row>
    <row r="114" spans="2:9" x14ac:dyDescent="0.35">
      <c r="B114" s="77" t="s">
        <v>13</v>
      </c>
      <c r="C114" s="41"/>
      <c r="D114" s="41"/>
      <c r="E114" s="42" t="s">
        <v>13</v>
      </c>
      <c r="F114" s="42" t="s">
        <v>13</v>
      </c>
      <c r="G114" s="43">
        <f>0</f>
        <v>0</v>
      </c>
      <c r="H114" s="71">
        <f>0</f>
        <v>0</v>
      </c>
      <c r="I114" s="45">
        <f>(TRUNC(G114,0)*TRUNC(H114,2))</f>
        <v>0</v>
      </c>
    </row>
    <row r="115" spans="2:9" x14ac:dyDescent="0.35">
      <c r="B115" s="78" t="s">
        <v>13</v>
      </c>
      <c r="C115" s="47"/>
      <c r="D115" s="47"/>
      <c r="E115" s="48" t="s">
        <v>13</v>
      </c>
      <c r="F115" s="48" t="s">
        <v>13</v>
      </c>
      <c r="G115" s="43">
        <f>0</f>
        <v>0</v>
      </c>
      <c r="H115" s="44">
        <f>0</f>
        <v>0</v>
      </c>
      <c r="I115" s="45">
        <f t="shared" ref="I115:I138" si="7">(TRUNC(G115,0)*TRUNC(H115,2))</f>
        <v>0</v>
      </c>
    </row>
    <row r="116" spans="2:9" x14ac:dyDescent="0.35">
      <c r="B116" s="78" t="s">
        <v>13</v>
      </c>
      <c r="C116" s="47"/>
      <c r="D116" s="47"/>
      <c r="E116" s="48" t="s">
        <v>13</v>
      </c>
      <c r="F116" s="48" t="s">
        <v>13</v>
      </c>
      <c r="G116" s="43">
        <f>0</f>
        <v>0</v>
      </c>
      <c r="H116" s="44">
        <f>0</f>
        <v>0</v>
      </c>
      <c r="I116" s="45">
        <f t="shared" si="7"/>
        <v>0</v>
      </c>
    </row>
    <row r="117" spans="2:9" x14ac:dyDescent="0.35">
      <c r="B117" s="78" t="s">
        <v>13</v>
      </c>
      <c r="C117" s="47"/>
      <c r="D117" s="47"/>
      <c r="E117" s="48" t="s">
        <v>13</v>
      </c>
      <c r="F117" s="48" t="s">
        <v>13</v>
      </c>
      <c r="G117" s="43">
        <f>0</f>
        <v>0</v>
      </c>
      <c r="H117" s="44">
        <f>0</f>
        <v>0</v>
      </c>
      <c r="I117" s="45">
        <f t="shared" si="7"/>
        <v>0</v>
      </c>
    </row>
    <row r="118" spans="2:9" x14ac:dyDescent="0.35">
      <c r="B118" s="78" t="s">
        <v>13</v>
      </c>
      <c r="C118" s="47"/>
      <c r="D118" s="47"/>
      <c r="E118" s="48" t="s">
        <v>13</v>
      </c>
      <c r="F118" s="48" t="s">
        <v>13</v>
      </c>
      <c r="G118" s="43">
        <f>0</f>
        <v>0</v>
      </c>
      <c r="H118" s="44">
        <f>0</f>
        <v>0</v>
      </c>
      <c r="I118" s="45">
        <f t="shared" si="7"/>
        <v>0</v>
      </c>
    </row>
    <row r="119" spans="2:9" x14ac:dyDescent="0.35">
      <c r="B119" s="78" t="s">
        <v>13</v>
      </c>
      <c r="C119" s="47"/>
      <c r="D119" s="47"/>
      <c r="E119" s="48" t="s">
        <v>13</v>
      </c>
      <c r="F119" s="48" t="s">
        <v>13</v>
      </c>
      <c r="G119" s="43">
        <f>0</f>
        <v>0</v>
      </c>
      <c r="H119" s="44">
        <f>0</f>
        <v>0</v>
      </c>
      <c r="I119" s="45">
        <f t="shared" si="7"/>
        <v>0</v>
      </c>
    </row>
    <row r="120" spans="2:9" x14ac:dyDescent="0.35">
      <c r="B120" s="78" t="s">
        <v>13</v>
      </c>
      <c r="C120" s="47"/>
      <c r="D120" s="47"/>
      <c r="E120" s="48" t="s">
        <v>13</v>
      </c>
      <c r="F120" s="48" t="s">
        <v>13</v>
      </c>
      <c r="G120" s="43">
        <f>0</f>
        <v>0</v>
      </c>
      <c r="H120" s="44">
        <f>0</f>
        <v>0</v>
      </c>
      <c r="I120" s="45">
        <f t="shared" si="7"/>
        <v>0</v>
      </c>
    </row>
    <row r="121" spans="2:9" x14ac:dyDescent="0.35">
      <c r="B121" s="78" t="s">
        <v>13</v>
      </c>
      <c r="C121" s="47"/>
      <c r="D121" s="47"/>
      <c r="E121" s="48" t="s">
        <v>13</v>
      </c>
      <c r="F121" s="48" t="s">
        <v>13</v>
      </c>
      <c r="G121" s="43">
        <f>0</f>
        <v>0</v>
      </c>
      <c r="H121" s="44">
        <f>0</f>
        <v>0</v>
      </c>
      <c r="I121" s="45">
        <f t="shared" si="7"/>
        <v>0</v>
      </c>
    </row>
    <row r="122" spans="2:9" x14ac:dyDescent="0.35">
      <c r="B122" s="78" t="s">
        <v>13</v>
      </c>
      <c r="C122" s="47"/>
      <c r="D122" s="47"/>
      <c r="E122" s="48" t="s">
        <v>13</v>
      </c>
      <c r="F122" s="48" t="s">
        <v>13</v>
      </c>
      <c r="G122" s="43">
        <f>0</f>
        <v>0</v>
      </c>
      <c r="H122" s="44">
        <f>0</f>
        <v>0</v>
      </c>
      <c r="I122" s="45">
        <f t="shared" si="7"/>
        <v>0</v>
      </c>
    </row>
    <row r="123" spans="2:9" x14ac:dyDescent="0.35">
      <c r="B123" s="78" t="s">
        <v>13</v>
      </c>
      <c r="C123" s="47"/>
      <c r="D123" s="47"/>
      <c r="E123" s="48" t="s">
        <v>13</v>
      </c>
      <c r="F123" s="48" t="s">
        <v>13</v>
      </c>
      <c r="G123" s="43">
        <f>0</f>
        <v>0</v>
      </c>
      <c r="H123" s="44">
        <f>0</f>
        <v>0</v>
      </c>
      <c r="I123" s="45">
        <f t="shared" si="7"/>
        <v>0</v>
      </c>
    </row>
    <row r="124" spans="2:9" x14ac:dyDescent="0.35">
      <c r="B124" s="78" t="s">
        <v>13</v>
      </c>
      <c r="C124" s="47"/>
      <c r="D124" s="47"/>
      <c r="E124" s="48" t="s">
        <v>13</v>
      </c>
      <c r="F124" s="48" t="s">
        <v>13</v>
      </c>
      <c r="G124" s="43">
        <f>0</f>
        <v>0</v>
      </c>
      <c r="H124" s="44">
        <f>0</f>
        <v>0</v>
      </c>
      <c r="I124" s="45">
        <f t="shared" si="7"/>
        <v>0</v>
      </c>
    </row>
    <row r="125" spans="2:9" x14ac:dyDescent="0.35">
      <c r="B125" s="78" t="s">
        <v>13</v>
      </c>
      <c r="C125" s="47"/>
      <c r="D125" s="47"/>
      <c r="E125" s="48" t="s">
        <v>13</v>
      </c>
      <c r="F125" s="48" t="s">
        <v>13</v>
      </c>
      <c r="G125" s="43">
        <f>0</f>
        <v>0</v>
      </c>
      <c r="H125" s="44">
        <f>0</f>
        <v>0</v>
      </c>
      <c r="I125" s="45">
        <f t="shared" si="7"/>
        <v>0</v>
      </c>
    </row>
    <row r="126" spans="2:9" x14ac:dyDescent="0.35">
      <c r="B126" s="78" t="s">
        <v>13</v>
      </c>
      <c r="C126" s="47"/>
      <c r="D126" s="47"/>
      <c r="E126" s="48" t="s">
        <v>13</v>
      </c>
      <c r="F126" s="48" t="s">
        <v>13</v>
      </c>
      <c r="G126" s="43">
        <f>0</f>
        <v>0</v>
      </c>
      <c r="H126" s="44">
        <f>0</f>
        <v>0</v>
      </c>
      <c r="I126" s="45">
        <f t="shared" si="7"/>
        <v>0</v>
      </c>
    </row>
    <row r="127" spans="2:9" x14ac:dyDescent="0.35">
      <c r="B127" s="78" t="s">
        <v>13</v>
      </c>
      <c r="C127" s="47"/>
      <c r="D127" s="47"/>
      <c r="E127" s="48" t="s">
        <v>13</v>
      </c>
      <c r="F127" s="48" t="s">
        <v>13</v>
      </c>
      <c r="G127" s="43">
        <f>0</f>
        <v>0</v>
      </c>
      <c r="H127" s="44">
        <f>0</f>
        <v>0</v>
      </c>
      <c r="I127" s="45">
        <f t="shared" si="7"/>
        <v>0</v>
      </c>
    </row>
    <row r="128" spans="2:9" x14ac:dyDescent="0.35">
      <c r="B128" s="78" t="s">
        <v>13</v>
      </c>
      <c r="C128" s="47"/>
      <c r="D128" s="47"/>
      <c r="E128" s="48" t="s">
        <v>13</v>
      </c>
      <c r="F128" s="48" t="s">
        <v>13</v>
      </c>
      <c r="G128" s="43">
        <f>0</f>
        <v>0</v>
      </c>
      <c r="H128" s="44">
        <f>0</f>
        <v>0</v>
      </c>
      <c r="I128" s="45">
        <f t="shared" si="7"/>
        <v>0</v>
      </c>
    </row>
    <row r="129" spans="2:9" x14ac:dyDescent="0.35">
      <c r="B129" s="78" t="s">
        <v>13</v>
      </c>
      <c r="C129" s="47"/>
      <c r="D129" s="47"/>
      <c r="E129" s="48" t="s">
        <v>13</v>
      </c>
      <c r="F129" s="48" t="s">
        <v>13</v>
      </c>
      <c r="G129" s="43">
        <f>0</f>
        <v>0</v>
      </c>
      <c r="H129" s="44">
        <f>0</f>
        <v>0</v>
      </c>
      <c r="I129" s="45">
        <f t="shared" si="7"/>
        <v>0</v>
      </c>
    </row>
    <row r="130" spans="2:9" x14ac:dyDescent="0.35">
      <c r="B130" s="78" t="s">
        <v>13</v>
      </c>
      <c r="C130" s="47"/>
      <c r="D130" s="47"/>
      <c r="E130" s="48" t="s">
        <v>13</v>
      </c>
      <c r="F130" s="48" t="s">
        <v>13</v>
      </c>
      <c r="G130" s="43">
        <f>0</f>
        <v>0</v>
      </c>
      <c r="H130" s="44">
        <f>0</f>
        <v>0</v>
      </c>
      <c r="I130" s="45">
        <f t="shared" si="7"/>
        <v>0</v>
      </c>
    </row>
    <row r="131" spans="2:9" x14ac:dyDescent="0.35">
      <c r="B131" s="78" t="s">
        <v>13</v>
      </c>
      <c r="C131" s="47"/>
      <c r="D131" s="47"/>
      <c r="E131" s="48" t="s">
        <v>13</v>
      </c>
      <c r="F131" s="48" t="s">
        <v>13</v>
      </c>
      <c r="G131" s="43">
        <f>0</f>
        <v>0</v>
      </c>
      <c r="H131" s="44">
        <f>0</f>
        <v>0</v>
      </c>
      <c r="I131" s="45">
        <f t="shared" si="7"/>
        <v>0</v>
      </c>
    </row>
    <row r="132" spans="2:9" x14ac:dyDescent="0.35">
      <c r="B132" s="78" t="s">
        <v>13</v>
      </c>
      <c r="C132" s="47"/>
      <c r="D132" s="47"/>
      <c r="E132" s="48" t="s">
        <v>13</v>
      </c>
      <c r="F132" s="48" t="s">
        <v>13</v>
      </c>
      <c r="G132" s="43">
        <f>0</f>
        <v>0</v>
      </c>
      <c r="H132" s="44">
        <f>0</f>
        <v>0</v>
      </c>
      <c r="I132" s="45">
        <f t="shared" si="7"/>
        <v>0</v>
      </c>
    </row>
    <row r="133" spans="2:9" x14ac:dyDescent="0.35">
      <c r="B133" s="78" t="s">
        <v>13</v>
      </c>
      <c r="C133" s="47"/>
      <c r="D133" s="47"/>
      <c r="E133" s="48" t="s">
        <v>13</v>
      </c>
      <c r="F133" s="48" t="s">
        <v>13</v>
      </c>
      <c r="G133" s="43">
        <f>0</f>
        <v>0</v>
      </c>
      <c r="H133" s="44">
        <f>0</f>
        <v>0</v>
      </c>
      <c r="I133" s="45">
        <f t="shared" si="7"/>
        <v>0</v>
      </c>
    </row>
    <row r="134" spans="2:9" x14ac:dyDescent="0.35">
      <c r="B134" s="78" t="s">
        <v>13</v>
      </c>
      <c r="C134" s="47"/>
      <c r="D134" s="47"/>
      <c r="E134" s="48" t="s">
        <v>13</v>
      </c>
      <c r="F134" s="48" t="s">
        <v>13</v>
      </c>
      <c r="G134" s="43">
        <f>0</f>
        <v>0</v>
      </c>
      <c r="H134" s="44">
        <f>0</f>
        <v>0</v>
      </c>
      <c r="I134" s="45">
        <f t="shared" si="7"/>
        <v>0</v>
      </c>
    </row>
    <row r="135" spans="2:9" x14ac:dyDescent="0.35">
      <c r="B135" s="78" t="s">
        <v>13</v>
      </c>
      <c r="C135" s="47"/>
      <c r="D135" s="47"/>
      <c r="E135" s="48" t="s">
        <v>13</v>
      </c>
      <c r="F135" s="48" t="s">
        <v>13</v>
      </c>
      <c r="G135" s="43">
        <f>0</f>
        <v>0</v>
      </c>
      <c r="H135" s="44">
        <f>0</f>
        <v>0</v>
      </c>
      <c r="I135" s="45">
        <f t="shared" si="7"/>
        <v>0</v>
      </c>
    </row>
    <row r="136" spans="2:9" x14ac:dyDescent="0.35">
      <c r="B136" s="78" t="s">
        <v>13</v>
      </c>
      <c r="C136" s="47"/>
      <c r="D136" s="47"/>
      <c r="E136" s="48" t="s">
        <v>13</v>
      </c>
      <c r="F136" s="48" t="s">
        <v>13</v>
      </c>
      <c r="G136" s="43">
        <f>0</f>
        <v>0</v>
      </c>
      <c r="H136" s="44">
        <f>0</f>
        <v>0</v>
      </c>
      <c r="I136" s="45">
        <f t="shared" si="7"/>
        <v>0</v>
      </c>
    </row>
    <row r="137" spans="2:9" ht="26" x14ac:dyDescent="0.35">
      <c r="B137" s="78" t="s">
        <v>13</v>
      </c>
      <c r="C137" s="47"/>
      <c r="D137" s="47"/>
      <c r="E137" s="49" t="s">
        <v>37</v>
      </c>
      <c r="F137" s="49" t="s">
        <v>37</v>
      </c>
      <c r="G137" s="43">
        <f>0</f>
        <v>0</v>
      </c>
      <c r="H137" s="44">
        <f>0</f>
        <v>0</v>
      </c>
      <c r="I137" s="45">
        <f t="shared" si="7"/>
        <v>0</v>
      </c>
    </row>
    <row r="138" spans="2:9" ht="26" x14ac:dyDescent="0.35">
      <c r="B138" s="78" t="s">
        <v>13</v>
      </c>
      <c r="C138" s="47"/>
      <c r="D138" s="47"/>
      <c r="E138" s="49" t="s">
        <v>37</v>
      </c>
      <c r="F138" s="49" t="s">
        <v>37</v>
      </c>
      <c r="G138" s="43">
        <f>0</f>
        <v>0</v>
      </c>
      <c r="H138" s="44">
        <f>0</f>
        <v>0</v>
      </c>
      <c r="I138" s="45">
        <f t="shared" si="7"/>
        <v>0</v>
      </c>
    </row>
    <row r="139" spans="2:9" ht="15" thickBot="1" x14ac:dyDescent="0.4">
      <c r="B139" s="78" t="s">
        <v>13</v>
      </c>
      <c r="C139" s="47"/>
      <c r="D139" s="47"/>
      <c r="E139" s="48" t="s">
        <v>13</v>
      </c>
      <c r="F139" s="48" t="s">
        <v>13</v>
      </c>
      <c r="G139" s="43">
        <f>0</f>
        <v>0</v>
      </c>
      <c r="H139" s="44">
        <f>0</f>
        <v>0</v>
      </c>
      <c r="I139" s="45">
        <f>(TRUNC(G139,0)*TRUNC(H139,2))</f>
        <v>0</v>
      </c>
    </row>
    <row r="140" spans="2:9" ht="21.5" thickBot="1" x14ac:dyDescent="0.4">
      <c r="B140" s="180" t="s">
        <v>32</v>
      </c>
      <c r="C140" s="166"/>
      <c r="D140" s="166"/>
      <c r="E140" s="166"/>
      <c r="F140" s="50" t="str">
        <f>E2</f>
        <v>Brand 1</v>
      </c>
      <c r="G140" s="33" t="s">
        <v>21</v>
      </c>
      <c r="H140" s="33" t="s">
        <v>22</v>
      </c>
      <c r="I140" s="79" t="s">
        <v>23</v>
      </c>
    </row>
    <row r="141" spans="2:9" ht="156.5" thickBot="1" x14ac:dyDescent="0.4">
      <c r="B141" s="35" t="s">
        <v>47</v>
      </c>
      <c r="C141" s="36" t="s">
        <v>48</v>
      </c>
      <c r="D141" s="36" t="s">
        <v>49</v>
      </c>
      <c r="E141" s="37" t="s">
        <v>51</v>
      </c>
      <c r="F141" s="37" t="s">
        <v>64</v>
      </c>
      <c r="G141" s="38" t="s">
        <v>50</v>
      </c>
      <c r="H141" s="37" t="s">
        <v>52</v>
      </c>
      <c r="I141" s="39" t="s">
        <v>53</v>
      </c>
    </row>
    <row r="142" spans="2:9" x14ac:dyDescent="0.35">
      <c r="B142" s="78" t="s">
        <v>13</v>
      </c>
      <c r="C142" s="47"/>
      <c r="D142" s="47"/>
      <c r="E142" s="48" t="s">
        <v>13</v>
      </c>
      <c r="F142" s="48" t="s">
        <v>13</v>
      </c>
      <c r="G142" s="51">
        <f>0</f>
        <v>0</v>
      </c>
      <c r="H142" s="44">
        <f>0</f>
        <v>0</v>
      </c>
      <c r="I142" s="45">
        <f>(TRUNC(G142,0)*TRUNC(H142,2))</f>
        <v>0</v>
      </c>
    </row>
    <row r="143" spans="2:9" x14ac:dyDescent="0.35">
      <c r="B143" s="78" t="s">
        <v>13</v>
      </c>
      <c r="C143" s="47"/>
      <c r="D143" s="47"/>
      <c r="E143" s="48" t="s">
        <v>13</v>
      </c>
      <c r="F143" s="48" t="s">
        <v>13</v>
      </c>
      <c r="G143" s="51">
        <f>0</f>
        <v>0</v>
      </c>
      <c r="H143" s="44">
        <f>0</f>
        <v>0</v>
      </c>
      <c r="I143" s="45">
        <f t="shared" ref="I143:I146" si="8">(TRUNC(G143,0)*TRUNC(H143,2))</f>
        <v>0</v>
      </c>
    </row>
    <row r="144" spans="2:9" ht="26" x14ac:dyDescent="0.35">
      <c r="B144" s="78" t="s">
        <v>13</v>
      </c>
      <c r="C144" s="47"/>
      <c r="D144" s="47"/>
      <c r="E144" s="49" t="s">
        <v>37</v>
      </c>
      <c r="F144" s="49" t="s">
        <v>37</v>
      </c>
      <c r="G144" s="51">
        <f>0</f>
        <v>0</v>
      </c>
      <c r="H144" s="44">
        <f>0</f>
        <v>0</v>
      </c>
      <c r="I144" s="45">
        <f t="shared" si="8"/>
        <v>0</v>
      </c>
    </row>
    <row r="145" spans="2:10" ht="26" x14ac:dyDescent="0.35">
      <c r="B145" s="78" t="s">
        <v>13</v>
      </c>
      <c r="C145" s="47"/>
      <c r="D145" s="47"/>
      <c r="E145" s="49" t="s">
        <v>37</v>
      </c>
      <c r="F145" s="49" t="s">
        <v>37</v>
      </c>
      <c r="G145" s="51">
        <f>0</f>
        <v>0</v>
      </c>
      <c r="H145" s="44">
        <f>0</f>
        <v>0</v>
      </c>
      <c r="I145" s="45">
        <f t="shared" si="8"/>
        <v>0</v>
      </c>
    </row>
    <row r="146" spans="2:10" x14ac:dyDescent="0.35">
      <c r="B146" s="78" t="s">
        <v>13</v>
      </c>
      <c r="C146" s="47"/>
      <c r="D146" s="47"/>
      <c r="E146" s="48" t="s">
        <v>13</v>
      </c>
      <c r="F146" s="48" t="s">
        <v>13</v>
      </c>
      <c r="G146" s="51">
        <f>0</f>
        <v>0</v>
      </c>
      <c r="H146" s="44">
        <f>0</f>
        <v>0</v>
      </c>
      <c r="I146" s="45">
        <f t="shared" si="8"/>
        <v>0</v>
      </c>
    </row>
    <row r="147" spans="2:10" ht="15" thickBot="1" x14ac:dyDescent="0.4">
      <c r="B147" s="80" t="s">
        <v>13</v>
      </c>
      <c r="C147" s="53"/>
      <c r="D147" s="53"/>
      <c r="E147" s="54" t="s">
        <v>13</v>
      </c>
      <c r="F147" s="54" t="s">
        <v>13</v>
      </c>
      <c r="G147" s="55">
        <f>0</f>
        <v>0</v>
      </c>
      <c r="H147" s="56">
        <f>0</f>
        <v>0</v>
      </c>
      <c r="I147" s="74">
        <f>(TRUNC(G147,0)*TRUNC(H147,2))</f>
        <v>0</v>
      </c>
    </row>
    <row r="148" spans="2:10" ht="21.5" thickBot="1" x14ac:dyDescent="0.4">
      <c r="B148" s="165" t="s">
        <v>33</v>
      </c>
      <c r="C148" s="166"/>
      <c r="D148" s="166"/>
      <c r="E148" s="166"/>
      <c r="F148" s="50" t="str">
        <f>E2</f>
        <v>Brand 1</v>
      </c>
      <c r="G148" s="33" t="s">
        <v>21</v>
      </c>
      <c r="H148" s="33" t="s">
        <v>22</v>
      </c>
      <c r="I148" s="34" t="s">
        <v>23</v>
      </c>
    </row>
    <row r="149" spans="2:10" ht="156.5" thickBot="1" x14ac:dyDescent="0.4">
      <c r="B149" s="35" t="s">
        <v>47</v>
      </c>
      <c r="C149" s="36" t="s">
        <v>48</v>
      </c>
      <c r="D149" s="36" t="s">
        <v>49</v>
      </c>
      <c r="E149" s="37" t="s">
        <v>51</v>
      </c>
      <c r="F149" s="37" t="s">
        <v>64</v>
      </c>
      <c r="G149" s="38" t="s">
        <v>50</v>
      </c>
      <c r="H149" s="37" t="s">
        <v>52</v>
      </c>
      <c r="I149" s="39" t="s">
        <v>53</v>
      </c>
    </row>
    <row r="150" spans="2:10" x14ac:dyDescent="0.35">
      <c r="B150" s="46" t="s">
        <v>13</v>
      </c>
      <c r="C150" s="47"/>
      <c r="D150" s="47"/>
      <c r="E150" s="48" t="s">
        <v>13</v>
      </c>
      <c r="F150" s="48" t="s">
        <v>13</v>
      </c>
      <c r="G150" s="51">
        <f>0</f>
        <v>0</v>
      </c>
      <c r="H150" s="44">
        <f>0</f>
        <v>0</v>
      </c>
      <c r="I150" s="45">
        <f>(TRUNC(G150,0)*TRUNC(H150,2))</f>
        <v>0</v>
      </c>
    </row>
    <row r="151" spans="2:10" x14ac:dyDescent="0.35">
      <c r="B151" s="46" t="s">
        <v>13</v>
      </c>
      <c r="C151" s="47"/>
      <c r="D151" s="47"/>
      <c r="E151" s="48" t="s">
        <v>13</v>
      </c>
      <c r="F151" s="48" t="s">
        <v>13</v>
      </c>
      <c r="G151" s="51">
        <f>0</f>
        <v>0</v>
      </c>
      <c r="H151" s="44">
        <f>0</f>
        <v>0</v>
      </c>
      <c r="I151" s="45">
        <f t="shared" ref="I151:I154" si="9">(TRUNC(G151,0)*TRUNC(H151,2))</f>
        <v>0</v>
      </c>
    </row>
    <row r="152" spans="2:10" ht="26" x14ac:dyDescent="0.35">
      <c r="B152" s="46" t="s">
        <v>13</v>
      </c>
      <c r="C152" s="47"/>
      <c r="D152" s="47"/>
      <c r="E152" s="49" t="s">
        <v>37</v>
      </c>
      <c r="F152" s="49" t="s">
        <v>37</v>
      </c>
      <c r="G152" s="51">
        <f>0</f>
        <v>0</v>
      </c>
      <c r="H152" s="44">
        <f>0</f>
        <v>0</v>
      </c>
      <c r="I152" s="45">
        <f t="shared" si="9"/>
        <v>0</v>
      </c>
    </row>
    <row r="153" spans="2:10" ht="26" x14ac:dyDescent="0.35">
      <c r="B153" s="46" t="s">
        <v>13</v>
      </c>
      <c r="C153" s="47"/>
      <c r="D153" s="47"/>
      <c r="E153" s="49" t="s">
        <v>37</v>
      </c>
      <c r="F153" s="49" t="s">
        <v>37</v>
      </c>
      <c r="G153" s="51">
        <f>0</f>
        <v>0</v>
      </c>
      <c r="H153" s="44">
        <f>0</f>
        <v>0</v>
      </c>
      <c r="I153" s="45">
        <f t="shared" si="9"/>
        <v>0</v>
      </c>
    </row>
    <row r="154" spans="2:10" x14ac:dyDescent="0.35">
      <c r="B154" s="46" t="s">
        <v>13</v>
      </c>
      <c r="C154" s="47"/>
      <c r="D154" s="47"/>
      <c r="E154" s="48" t="s">
        <v>13</v>
      </c>
      <c r="F154" s="48" t="s">
        <v>13</v>
      </c>
      <c r="G154" s="51">
        <f>0</f>
        <v>0</v>
      </c>
      <c r="H154" s="44">
        <f>0</f>
        <v>0</v>
      </c>
      <c r="I154" s="45">
        <f t="shared" si="9"/>
        <v>0</v>
      </c>
    </row>
    <row r="155" spans="2:10" ht="15" thickBot="1" x14ac:dyDescent="0.4">
      <c r="B155" s="61" t="s">
        <v>13</v>
      </c>
      <c r="C155" s="62"/>
      <c r="D155" s="62"/>
      <c r="E155" s="63" t="s">
        <v>13</v>
      </c>
      <c r="F155" s="63" t="s">
        <v>13</v>
      </c>
      <c r="G155" s="64">
        <f>0</f>
        <v>0</v>
      </c>
      <c r="H155" s="65">
        <f>0</f>
        <v>0</v>
      </c>
      <c r="I155" s="66">
        <f>(TRUNC(G155,0)*TRUNC(H155,2))</f>
        <v>0</v>
      </c>
    </row>
    <row r="156" spans="2:10" ht="15" thickBot="1" x14ac:dyDescent="0.4"/>
    <row r="157" spans="2:10" ht="22" customHeight="1" thickTop="1" thickBot="1" x14ac:dyDescent="0.4">
      <c r="B157" s="171" t="s">
        <v>45</v>
      </c>
      <c r="C157" s="172"/>
      <c r="D157" s="172"/>
      <c r="E157" s="172"/>
      <c r="F157" s="172"/>
      <c r="G157" s="172"/>
      <c r="H157" s="172"/>
      <c r="I157" s="68">
        <f>ROUND((SUM(I114:I139)+SUM(I142:I147)+SUM(I150:I155)),2)</f>
        <v>0</v>
      </c>
      <c r="J157" s="73"/>
    </row>
    <row r="158" spans="2:10" ht="15" thickTop="1" x14ac:dyDescent="0.35">
      <c r="I158" s="69"/>
    </row>
    <row r="160" spans="2:10" ht="15" thickBot="1" x14ac:dyDescent="0.4">
      <c r="B160" s="70" t="s">
        <v>41</v>
      </c>
    </row>
    <row r="161" spans="2:9" ht="21.5" thickBot="1" x14ac:dyDescent="0.4">
      <c r="B161" s="165" t="s">
        <v>34</v>
      </c>
      <c r="C161" s="166"/>
      <c r="D161" s="166"/>
      <c r="E161" s="176"/>
      <c r="F161" s="32" t="str">
        <f>E2</f>
        <v>Brand 1</v>
      </c>
      <c r="G161" s="33" t="s">
        <v>21</v>
      </c>
      <c r="H161" s="33" t="s">
        <v>22</v>
      </c>
      <c r="I161" s="34" t="s">
        <v>23</v>
      </c>
    </row>
    <row r="162" spans="2:9" ht="156.5" thickBot="1" x14ac:dyDescent="0.4">
      <c r="B162" s="35" t="s">
        <v>47</v>
      </c>
      <c r="C162" s="36" t="s">
        <v>48</v>
      </c>
      <c r="D162" s="36" t="s">
        <v>49</v>
      </c>
      <c r="E162" s="37" t="s">
        <v>51</v>
      </c>
      <c r="F162" s="37" t="s">
        <v>64</v>
      </c>
      <c r="G162" s="38" t="s">
        <v>50</v>
      </c>
      <c r="H162" s="37" t="s">
        <v>52</v>
      </c>
      <c r="I162" s="39" t="s">
        <v>53</v>
      </c>
    </row>
    <row r="163" spans="2:9" x14ac:dyDescent="0.35">
      <c r="B163" s="40" t="s">
        <v>13</v>
      </c>
      <c r="C163" s="41"/>
      <c r="D163" s="41"/>
      <c r="E163" s="42" t="s">
        <v>13</v>
      </c>
      <c r="F163" s="42" t="s">
        <v>13</v>
      </c>
      <c r="G163" s="43">
        <f>0</f>
        <v>0</v>
      </c>
      <c r="H163" s="71">
        <f>0</f>
        <v>0</v>
      </c>
      <c r="I163" s="45">
        <f>(TRUNC(G163,0)*TRUNC(H163,2))</f>
        <v>0</v>
      </c>
    </row>
    <row r="164" spans="2:9" x14ac:dyDescent="0.35">
      <c r="B164" s="46" t="s">
        <v>13</v>
      </c>
      <c r="C164" s="47"/>
      <c r="D164" s="47"/>
      <c r="E164" s="48" t="s">
        <v>13</v>
      </c>
      <c r="F164" s="48" t="s">
        <v>13</v>
      </c>
      <c r="G164" s="43">
        <f>0</f>
        <v>0</v>
      </c>
      <c r="H164" s="44">
        <f>0</f>
        <v>0</v>
      </c>
      <c r="I164" s="45">
        <f t="shared" ref="I164:I186" si="10">(TRUNC(G164,0)*TRUNC(H164,2))</f>
        <v>0</v>
      </c>
    </row>
    <row r="165" spans="2:9" x14ac:dyDescent="0.35">
      <c r="B165" s="46" t="s">
        <v>13</v>
      </c>
      <c r="C165" s="47"/>
      <c r="D165" s="47"/>
      <c r="E165" s="48" t="s">
        <v>13</v>
      </c>
      <c r="F165" s="48" t="s">
        <v>13</v>
      </c>
      <c r="G165" s="43">
        <f>0</f>
        <v>0</v>
      </c>
      <c r="H165" s="44">
        <f>0</f>
        <v>0</v>
      </c>
      <c r="I165" s="45">
        <f t="shared" si="10"/>
        <v>0</v>
      </c>
    </row>
    <row r="166" spans="2:9" x14ac:dyDescent="0.35">
      <c r="B166" s="46" t="s">
        <v>13</v>
      </c>
      <c r="C166" s="47"/>
      <c r="D166" s="47"/>
      <c r="E166" s="48" t="s">
        <v>13</v>
      </c>
      <c r="F166" s="48" t="s">
        <v>13</v>
      </c>
      <c r="G166" s="43">
        <f>0</f>
        <v>0</v>
      </c>
      <c r="H166" s="44">
        <f>0</f>
        <v>0</v>
      </c>
      <c r="I166" s="45">
        <f t="shared" si="10"/>
        <v>0</v>
      </c>
    </row>
    <row r="167" spans="2:9" x14ac:dyDescent="0.35">
      <c r="B167" s="46" t="s">
        <v>13</v>
      </c>
      <c r="C167" s="47"/>
      <c r="D167" s="47"/>
      <c r="E167" s="48" t="s">
        <v>13</v>
      </c>
      <c r="F167" s="48" t="s">
        <v>13</v>
      </c>
      <c r="G167" s="43">
        <f>0</f>
        <v>0</v>
      </c>
      <c r="H167" s="44">
        <f>0</f>
        <v>0</v>
      </c>
      <c r="I167" s="45">
        <f t="shared" si="10"/>
        <v>0</v>
      </c>
    </row>
    <row r="168" spans="2:9" x14ac:dyDescent="0.35">
      <c r="B168" s="46" t="s">
        <v>13</v>
      </c>
      <c r="C168" s="47"/>
      <c r="D168" s="47"/>
      <c r="E168" s="48" t="s">
        <v>13</v>
      </c>
      <c r="F168" s="48" t="s">
        <v>13</v>
      </c>
      <c r="G168" s="43">
        <f>0</f>
        <v>0</v>
      </c>
      <c r="H168" s="44">
        <f>0</f>
        <v>0</v>
      </c>
      <c r="I168" s="45">
        <f t="shared" si="10"/>
        <v>0</v>
      </c>
    </row>
    <row r="169" spans="2:9" x14ac:dyDescent="0.35">
      <c r="B169" s="46" t="s">
        <v>13</v>
      </c>
      <c r="C169" s="47"/>
      <c r="D169" s="47"/>
      <c r="E169" s="48" t="s">
        <v>13</v>
      </c>
      <c r="F169" s="48" t="s">
        <v>13</v>
      </c>
      <c r="G169" s="43">
        <f>0</f>
        <v>0</v>
      </c>
      <c r="H169" s="44">
        <f>0</f>
        <v>0</v>
      </c>
      <c r="I169" s="45">
        <f t="shared" si="10"/>
        <v>0</v>
      </c>
    </row>
    <row r="170" spans="2:9" x14ac:dyDescent="0.35">
      <c r="B170" s="46" t="s">
        <v>13</v>
      </c>
      <c r="C170" s="47"/>
      <c r="D170" s="47"/>
      <c r="E170" s="48" t="s">
        <v>13</v>
      </c>
      <c r="F170" s="48" t="s">
        <v>13</v>
      </c>
      <c r="G170" s="43">
        <f>0</f>
        <v>0</v>
      </c>
      <c r="H170" s="44">
        <f>0</f>
        <v>0</v>
      </c>
      <c r="I170" s="45">
        <f t="shared" si="10"/>
        <v>0</v>
      </c>
    </row>
    <row r="171" spans="2:9" x14ac:dyDescent="0.35">
      <c r="B171" s="46" t="s">
        <v>13</v>
      </c>
      <c r="C171" s="47"/>
      <c r="D171" s="47"/>
      <c r="E171" s="48" t="s">
        <v>13</v>
      </c>
      <c r="F171" s="48" t="s">
        <v>13</v>
      </c>
      <c r="G171" s="43">
        <f>0</f>
        <v>0</v>
      </c>
      <c r="H171" s="44">
        <f>0</f>
        <v>0</v>
      </c>
      <c r="I171" s="45">
        <f t="shared" si="10"/>
        <v>0</v>
      </c>
    </row>
    <row r="172" spans="2:9" x14ac:dyDescent="0.35">
      <c r="B172" s="46" t="s">
        <v>13</v>
      </c>
      <c r="C172" s="47"/>
      <c r="D172" s="47"/>
      <c r="E172" s="48" t="s">
        <v>13</v>
      </c>
      <c r="F172" s="48" t="s">
        <v>13</v>
      </c>
      <c r="G172" s="43">
        <f>0</f>
        <v>0</v>
      </c>
      <c r="H172" s="44">
        <f>0</f>
        <v>0</v>
      </c>
      <c r="I172" s="45">
        <f t="shared" si="10"/>
        <v>0</v>
      </c>
    </row>
    <row r="173" spans="2:9" x14ac:dyDescent="0.35">
      <c r="B173" s="46" t="s">
        <v>13</v>
      </c>
      <c r="C173" s="47"/>
      <c r="D173" s="47"/>
      <c r="E173" s="48" t="s">
        <v>13</v>
      </c>
      <c r="F173" s="48" t="s">
        <v>13</v>
      </c>
      <c r="G173" s="43">
        <f>0</f>
        <v>0</v>
      </c>
      <c r="H173" s="44">
        <f>0</f>
        <v>0</v>
      </c>
      <c r="I173" s="45">
        <f t="shared" si="10"/>
        <v>0</v>
      </c>
    </row>
    <row r="174" spans="2:9" x14ac:dyDescent="0.35">
      <c r="B174" s="46" t="s">
        <v>13</v>
      </c>
      <c r="C174" s="47"/>
      <c r="D174" s="47"/>
      <c r="E174" s="48" t="s">
        <v>13</v>
      </c>
      <c r="F174" s="48" t="s">
        <v>13</v>
      </c>
      <c r="G174" s="43">
        <f>0</f>
        <v>0</v>
      </c>
      <c r="H174" s="44">
        <f>0</f>
        <v>0</v>
      </c>
      <c r="I174" s="45">
        <f t="shared" si="10"/>
        <v>0</v>
      </c>
    </row>
    <row r="175" spans="2:9" x14ac:dyDescent="0.35">
      <c r="B175" s="46" t="s">
        <v>13</v>
      </c>
      <c r="C175" s="47"/>
      <c r="D175" s="47"/>
      <c r="E175" s="48" t="s">
        <v>13</v>
      </c>
      <c r="F175" s="48" t="s">
        <v>13</v>
      </c>
      <c r="G175" s="43">
        <f>0</f>
        <v>0</v>
      </c>
      <c r="H175" s="44">
        <f>0</f>
        <v>0</v>
      </c>
      <c r="I175" s="45">
        <f t="shared" si="10"/>
        <v>0</v>
      </c>
    </row>
    <row r="176" spans="2:9" x14ac:dyDescent="0.35">
      <c r="B176" s="46" t="s">
        <v>13</v>
      </c>
      <c r="C176" s="47"/>
      <c r="D176" s="47"/>
      <c r="E176" s="48" t="s">
        <v>13</v>
      </c>
      <c r="F176" s="48" t="s">
        <v>13</v>
      </c>
      <c r="G176" s="43">
        <f>0</f>
        <v>0</v>
      </c>
      <c r="H176" s="44">
        <f>0</f>
        <v>0</v>
      </c>
      <c r="I176" s="45">
        <f t="shared" si="10"/>
        <v>0</v>
      </c>
    </row>
    <row r="177" spans="2:9" x14ac:dyDescent="0.35">
      <c r="B177" s="46" t="s">
        <v>13</v>
      </c>
      <c r="C177" s="47"/>
      <c r="D177" s="47"/>
      <c r="E177" s="48" t="s">
        <v>13</v>
      </c>
      <c r="F177" s="48" t="s">
        <v>13</v>
      </c>
      <c r="G177" s="43">
        <f>0</f>
        <v>0</v>
      </c>
      <c r="H177" s="44">
        <f>0</f>
        <v>0</v>
      </c>
      <c r="I177" s="45">
        <f t="shared" si="10"/>
        <v>0</v>
      </c>
    </row>
    <row r="178" spans="2:9" x14ac:dyDescent="0.35">
      <c r="B178" s="46" t="s">
        <v>13</v>
      </c>
      <c r="C178" s="47"/>
      <c r="D178" s="47"/>
      <c r="E178" s="48" t="s">
        <v>13</v>
      </c>
      <c r="F178" s="48" t="s">
        <v>13</v>
      </c>
      <c r="G178" s="43">
        <f>0</f>
        <v>0</v>
      </c>
      <c r="H178" s="44">
        <f>0</f>
        <v>0</v>
      </c>
      <c r="I178" s="45">
        <f t="shared" si="10"/>
        <v>0</v>
      </c>
    </row>
    <row r="179" spans="2:9" x14ac:dyDescent="0.35">
      <c r="B179" s="46" t="s">
        <v>13</v>
      </c>
      <c r="C179" s="47"/>
      <c r="D179" s="47"/>
      <c r="E179" s="48" t="s">
        <v>13</v>
      </c>
      <c r="F179" s="48" t="s">
        <v>13</v>
      </c>
      <c r="G179" s="43">
        <f>0</f>
        <v>0</v>
      </c>
      <c r="H179" s="44">
        <f>0</f>
        <v>0</v>
      </c>
      <c r="I179" s="45">
        <f t="shared" si="10"/>
        <v>0</v>
      </c>
    </row>
    <row r="180" spans="2:9" x14ac:dyDescent="0.35">
      <c r="B180" s="46" t="s">
        <v>13</v>
      </c>
      <c r="C180" s="47"/>
      <c r="D180" s="47"/>
      <c r="E180" s="48" t="s">
        <v>13</v>
      </c>
      <c r="F180" s="48" t="s">
        <v>13</v>
      </c>
      <c r="G180" s="43">
        <f>0</f>
        <v>0</v>
      </c>
      <c r="H180" s="44">
        <f>0</f>
        <v>0</v>
      </c>
      <c r="I180" s="45">
        <f t="shared" si="10"/>
        <v>0</v>
      </c>
    </row>
    <row r="181" spans="2:9" x14ac:dyDescent="0.35">
      <c r="B181" s="46" t="s">
        <v>13</v>
      </c>
      <c r="C181" s="47"/>
      <c r="D181" s="47"/>
      <c r="E181" s="48" t="s">
        <v>13</v>
      </c>
      <c r="F181" s="48" t="s">
        <v>13</v>
      </c>
      <c r="G181" s="43">
        <f>0</f>
        <v>0</v>
      </c>
      <c r="H181" s="44">
        <f>0</f>
        <v>0</v>
      </c>
      <c r="I181" s="45">
        <f t="shared" si="10"/>
        <v>0</v>
      </c>
    </row>
    <row r="182" spans="2:9" x14ac:dyDescent="0.35">
      <c r="B182" s="46" t="s">
        <v>13</v>
      </c>
      <c r="C182" s="47"/>
      <c r="D182" s="47"/>
      <c r="E182" s="48" t="s">
        <v>13</v>
      </c>
      <c r="F182" s="48" t="s">
        <v>13</v>
      </c>
      <c r="G182" s="43">
        <f>0</f>
        <v>0</v>
      </c>
      <c r="H182" s="44">
        <f>0</f>
        <v>0</v>
      </c>
      <c r="I182" s="45">
        <f t="shared" si="10"/>
        <v>0</v>
      </c>
    </row>
    <row r="183" spans="2:9" x14ac:dyDescent="0.35">
      <c r="B183" s="46" t="s">
        <v>13</v>
      </c>
      <c r="C183" s="47"/>
      <c r="D183" s="47"/>
      <c r="E183" s="48" t="s">
        <v>13</v>
      </c>
      <c r="F183" s="48" t="s">
        <v>13</v>
      </c>
      <c r="G183" s="43">
        <f>0</f>
        <v>0</v>
      </c>
      <c r="H183" s="44">
        <f>0</f>
        <v>0</v>
      </c>
      <c r="I183" s="45">
        <f t="shared" si="10"/>
        <v>0</v>
      </c>
    </row>
    <row r="184" spans="2:9" x14ac:dyDescent="0.35">
      <c r="B184" s="46" t="s">
        <v>13</v>
      </c>
      <c r="C184" s="47"/>
      <c r="D184" s="47"/>
      <c r="E184" s="48" t="s">
        <v>13</v>
      </c>
      <c r="F184" s="48" t="s">
        <v>13</v>
      </c>
      <c r="G184" s="43">
        <f>0</f>
        <v>0</v>
      </c>
      <c r="H184" s="44">
        <f>0</f>
        <v>0</v>
      </c>
      <c r="I184" s="45">
        <f t="shared" si="10"/>
        <v>0</v>
      </c>
    </row>
    <row r="185" spans="2:9" x14ac:dyDescent="0.35">
      <c r="B185" s="46" t="s">
        <v>13</v>
      </c>
      <c r="C185" s="47"/>
      <c r="D185" s="47"/>
      <c r="E185" s="48" t="s">
        <v>13</v>
      </c>
      <c r="F185" s="48" t="s">
        <v>13</v>
      </c>
      <c r="G185" s="43">
        <f>0</f>
        <v>0</v>
      </c>
      <c r="H185" s="44">
        <f>0</f>
        <v>0</v>
      </c>
      <c r="I185" s="45">
        <f t="shared" si="10"/>
        <v>0</v>
      </c>
    </row>
    <row r="186" spans="2:9" ht="26" x14ac:dyDescent="0.35">
      <c r="B186" s="46" t="s">
        <v>13</v>
      </c>
      <c r="C186" s="47"/>
      <c r="D186" s="47"/>
      <c r="E186" s="49" t="s">
        <v>37</v>
      </c>
      <c r="F186" s="49" t="s">
        <v>37</v>
      </c>
      <c r="G186" s="43">
        <f>0</f>
        <v>0</v>
      </c>
      <c r="H186" s="44">
        <f>0</f>
        <v>0</v>
      </c>
      <c r="I186" s="45">
        <f t="shared" si="10"/>
        <v>0</v>
      </c>
    </row>
    <row r="187" spans="2:9" ht="26" x14ac:dyDescent="0.35">
      <c r="B187" s="46" t="s">
        <v>13</v>
      </c>
      <c r="C187" s="47"/>
      <c r="D187" s="47"/>
      <c r="E187" s="49" t="s">
        <v>37</v>
      </c>
      <c r="F187" s="49" t="s">
        <v>37</v>
      </c>
      <c r="G187" s="43">
        <f>0</f>
        <v>0</v>
      </c>
      <c r="H187" s="44">
        <f>0</f>
        <v>0</v>
      </c>
      <c r="I187" s="45">
        <f>(TRUNC(G187,0)*TRUNC(H187,2))</f>
        <v>0</v>
      </c>
    </row>
    <row r="188" spans="2:9" ht="15" thickBot="1" x14ac:dyDescent="0.4">
      <c r="B188" s="46" t="s">
        <v>13</v>
      </c>
      <c r="C188" s="47"/>
      <c r="D188" s="47"/>
      <c r="E188" s="48" t="s">
        <v>13</v>
      </c>
      <c r="F188" s="48" t="s">
        <v>13</v>
      </c>
      <c r="G188" s="43">
        <f>0</f>
        <v>0</v>
      </c>
      <c r="H188" s="44">
        <f>0</f>
        <v>0</v>
      </c>
      <c r="I188" s="45">
        <f>(TRUNC(G188,0)*TRUNC(H188,2))</f>
        <v>0</v>
      </c>
    </row>
    <row r="189" spans="2:9" ht="21.5" thickBot="1" x14ac:dyDescent="0.4">
      <c r="B189" s="165" t="s">
        <v>35</v>
      </c>
      <c r="C189" s="166"/>
      <c r="D189" s="166"/>
      <c r="E189" s="166"/>
      <c r="F189" s="50" t="str">
        <f>E2</f>
        <v>Brand 1</v>
      </c>
      <c r="G189" s="33" t="s">
        <v>21</v>
      </c>
      <c r="H189" s="33" t="s">
        <v>22</v>
      </c>
      <c r="I189" s="34" t="s">
        <v>23</v>
      </c>
    </row>
    <row r="190" spans="2:9" ht="156.5" thickBot="1" x14ac:dyDescent="0.4">
      <c r="B190" s="35" t="s">
        <v>47</v>
      </c>
      <c r="C190" s="36" t="s">
        <v>48</v>
      </c>
      <c r="D190" s="36" t="s">
        <v>49</v>
      </c>
      <c r="E190" s="37" t="s">
        <v>51</v>
      </c>
      <c r="F190" s="37" t="s">
        <v>64</v>
      </c>
      <c r="G190" s="38" t="s">
        <v>50</v>
      </c>
      <c r="H190" s="37" t="s">
        <v>52</v>
      </c>
      <c r="I190" s="39" t="s">
        <v>56</v>
      </c>
    </row>
    <row r="191" spans="2:9" x14ac:dyDescent="0.35">
      <c r="B191" s="46" t="s">
        <v>13</v>
      </c>
      <c r="C191" s="47"/>
      <c r="D191" s="47"/>
      <c r="E191" s="48" t="s">
        <v>13</v>
      </c>
      <c r="F191" s="48" t="s">
        <v>13</v>
      </c>
      <c r="G191" s="51">
        <f>0</f>
        <v>0</v>
      </c>
      <c r="H191" s="44">
        <f>0</f>
        <v>0</v>
      </c>
      <c r="I191" s="45">
        <f>(TRUNC(G191,0)*TRUNC(H191,2))</f>
        <v>0</v>
      </c>
    </row>
    <row r="192" spans="2:9" x14ac:dyDescent="0.35">
      <c r="B192" s="46" t="s">
        <v>13</v>
      </c>
      <c r="C192" s="47"/>
      <c r="D192" s="47"/>
      <c r="E192" s="48" t="s">
        <v>13</v>
      </c>
      <c r="F192" s="48" t="s">
        <v>13</v>
      </c>
      <c r="G192" s="51">
        <f>0</f>
        <v>0</v>
      </c>
      <c r="H192" s="44">
        <f>0</f>
        <v>0</v>
      </c>
      <c r="I192" s="45">
        <f t="shared" ref="I192:I195" si="11">(TRUNC(G192,0)*TRUNC(H192,2))</f>
        <v>0</v>
      </c>
    </row>
    <row r="193" spans="2:10" ht="26" x14ac:dyDescent="0.35">
      <c r="B193" s="46" t="s">
        <v>13</v>
      </c>
      <c r="C193" s="47"/>
      <c r="D193" s="47"/>
      <c r="E193" s="49" t="s">
        <v>37</v>
      </c>
      <c r="F193" s="49" t="s">
        <v>37</v>
      </c>
      <c r="G193" s="51">
        <f>0</f>
        <v>0</v>
      </c>
      <c r="H193" s="44">
        <f>0</f>
        <v>0</v>
      </c>
      <c r="I193" s="45">
        <f>(TRUNC(G193,0)*TRUNC(H193,2))</f>
        <v>0</v>
      </c>
    </row>
    <row r="194" spans="2:10" ht="26" x14ac:dyDescent="0.35">
      <c r="B194" s="46" t="s">
        <v>13</v>
      </c>
      <c r="C194" s="47"/>
      <c r="D194" s="47"/>
      <c r="E194" s="49" t="s">
        <v>37</v>
      </c>
      <c r="F194" s="49" t="s">
        <v>37</v>
      </c>
      <c r="G194" s="51">
        <f>0</f>
        <v>0</v>
      </c>
      <c r="H194" s="44">
        <f>0</f>
        <v>0</v>
      </c>
      <c r="I194" s="45">
        <f t="shared" si="11"/>
        <v>0</v>
      </c>
    </row>
    <row r="195" spans="2:10" x14ac:dyDescent="0.35">
      <c r="B195" s="46" t="s">
        <v>13</v>
      </c>
      <c r="C195" s="47"/>
      <c r="D195" s="47"/>
      <c r="E195" s="48" t="s">
        <v>13</v>
      </c>
      <c r="F195" s="48" t="s">
        <v>13</v>
      </c>
      <c r="G195" s="51">
        <f>0</f>
        <v>0</v>
      </c>
      <c r="H195" s="44">
        <f>0</f>
        <v>0</v>
      </c>
      <c r="I195" s="45">
        <f t="shared" si="11"/>
        <v>0</v>
      </c>
    </row>
    <row r="196" spans="2:10" ht="15" thickBot="1" x14ac:dyDescent="0.4">
      <c r="B196" s="52" t="s">
        <v>13</v>
      </c>
      <c r="C196" s="53"/>
      <c r="D196" s="53"/>
      <c r="E196" s="54" t="s">
        <v>13</v>
      </c>
      <c r="F196" s="54" t="s">
        <v>13</v>
      </c>
      <c r="G196" s="55">
        <f>0</f>
        <v>0</v>
      </c>
      <c r="H196" s="56">
        <f>0</f>
        <v>0</v>
      </c>
      <c r="I196" s="45">
        <f>(TRUNC(G196,0)*TRUNC(H196,2))</f>
        <v>0</v>
      </c>
    </row>
    <row r="197" spans="2:10" ht="21.5" thickBot="1" x14ac:dyDescent="0.4">
      <c r="B197" s="192" t="s">
        <v>36</v>
      </c>
      <c r="C197" s="178"/>
      <c r="D197" s="178"/>
      <c r="E197" s="178"/>
      <c r="F197" s="57" t="str">
        <f>E2</f>
        <v>Brand 1</v>
      </c>
      <c r="G197" s="58" t="s">
        <v>21</v>
      </c>
      <c r="H197" s="58" t="s">
        <v>22</v>
      </c>
      <c r="I197" s="59" t="s">
        <v>23</v>
      </c>
    </row>
    <row r="198" spans="2:10" ht="156.5" thickBot="1" x14ac:dyDescent="0.4">
      <c r="B198" s="35" t="s">
        <v>47</v>
      </c>
      <c r="C198" s="36" t="s">
        <v>48</v>
      </c>
      <c r="D198" s="36" t="s">
        <v>49</v>
      </c>
      <c r="E198" s="37" t="s">
        <v>51</v>
      </c>
      <c r="F198" s="37" t="s">
        <v>64</v>
      </c>
      <c r="G198" s="38" t="s">
        <v>50</v>
      </c>
      <c r="H198" s="37" t="s">
        <v>52</v>
      </c>
      <c r="I198" s="39" t="s">
        <v>53</v>
      </c>
    </row>
    <row r="199" spans="2:10" x14ac:dyDescent="0.35">
      <c r="B199" s="46" t="s">
        <v>13</v>
      </c>
      <c r="C199" s="47"/>
      <c r="D199" s="47"/>
      <c r="E199" s="48" t="s">
        <v>13</v>
      </c>
      <c r="F199" s="48" t="s">
        <v>13</v>
      </c>
      <c r="G199" s="51">
        <f>0</f>
        <v>0</v>
      </c>
      <c r="H199" s="44">
        <f>0</f>
        <v>0</v>
      </c>
      <c r="I199" s="45">
        <f t="shared" ref="I199:I204" si="12">(TRUNC(G199,0)*TRUNC(H199,2))</f>
        <v>0</v>
      </c>
    </row>
    <row r="200" spans="2:10" x14ac:dyDescent="0.35">
      <c r="B200" s="46" t="s">
        <v>13</v>
      </c>
      <c r="C200" s="47"/>
      <c r="D200" s="47"/>
      <c r="E200" s="48" t="s">
        <v>13</v>
      </c>
      <c r="F200" s="48" t="s">
        <v>13</v>
      </c>
      <c r="G200" s="51">
        <f>0</f>
        <v>0</v>
      </c>
      <c r="H200" s="44">
        <f>0</f>
        <v>0</v>
      </c>
      <c r="I200" s="45">
        <f t="shared" si="12"/>
        <v>0</v>
      </c>
    </row>
    <row r="201" spans="2:10" ht="26" x14ac:dyDescent="0.35">
      <c r="B201" s="46" t="s">
        <v>13</v>
      </c>
      <c r="C201" s="47"/>
      <c r="D201" s="47"/>
      <c r="E201" s="49" t="s">
        <v>37</v>
      </c>
      <c r="F201" s="49" t="s">
        <v>37</v>
      </c>
      <c r="G201" s="51">
        <f>0</f>
        <v>0</v>
      </c>
      <c r="H201" s="44">
        <f>0</f>
        <v>0</v>
      </c>
      <c r="I201" s="45">
        <f t="shared" si="12"/>
        <v>0</v>
      </c>
    </row>
    <row r="202" spans="2:10" ht="26" x14ac:dyDescent="0.35">
      <c r="B202" s="46" t="s">
        <v>13</v>
      </c>
      <c r="C202" s="47"/>
      <c r="D202" s="47"/>
      <c r="E202" s="49" t="s">
        <v>37</v>
      </c>
      <c r="F202" s="49" t="s">
        <v>37</v>
      </c>
      <c r="G202" s="51">
        <f>0</f>
        <v>0</v>
      </c>
      <c r="H202" s="44">
        <f>0</f>
        <v>0</v>
      </c>
      <c r="I202" s="45">
        <f t="shared" si="12"/>
        <v>0</v>
      </c>
    </row>
    <row r="203" spans="2:10" x14ac:dyDescent="0.35">
      <c r="B203" s="46" t="s">
        <v>13</v>
      </c>
      <c r="C203" s="47"/>
      <c r="D203" s="47"/>
      <c r="E203" s="48" t="s">
        <v>13</v>
      </c>
      <c r="F203" s="48" t="s">
        <v>13</v>
      </c>
      <c r="G203" s="51">
        <f>0</f>
        <v>0</v>
      </c>
      <c r="H203" s="44">
        <f>0</f>
        <v>0</v>
      </c>
      <c r="I203" s="45">
        <f>(TRUNC(G203,0)*TRUNC(H203,2))</f>
        <v>0</v>
      </c>
    </row>
    <row r="204" spans="2:10" ht="15" thickBot="1" x14ac:dyDescent="0.4">
      <c r="B204" s="61" t="s">
        <v>13</v>
      </c>
      <c r="C204" s="62"/>
      <c r="D204" s="62"/>
      <c r="E204" s="63" t="s">
        <v>13</v>
      </c>
      <c r="F204" s="63" t="s">
        <v>13</v>
      </c>
      <c r="G204" s="64">
        <f>0</f>
        <v>0</v>
      </c>
      <c r="H204" s="65">
        <f>0</f>
        <v>0</v>
      </c>
      <c r="I204" s="66">
        <f t="shared" si="12"/>
        <v>0</v>
      </c>
    </row>
    <row r="205" spans="2:10" ht="15" thickBot="1" x14ac:dyDescent="0.4"/>
    <row r="206" spans="2:10" ht="22" customHeight="1" thickTop="1" thickBot="1" x14ac:dyDescent="0.4">
      <c r="B206" s="171" t="s">
        <v>46</v>
      </c>
      <c r="C206" s="172"/>
      <c r="D206" s="172"/>
      <c r="E206" s="172"/>
      <c r="F206" s="172"/>
      <c r="G206" s="172"/>
      <c r="H206" s="172"/>
      <c r="I206" s="68">
        <f>ROUND((SUM(I163:I188)+SUM(I191:I196)+SUM(I199:I204)),2)</f>
        <v>0</v>
      </c>
      <c r="J206" s="73"/>
    </row>
    <row r="207" spans="2:10" ht="15" thickTop="1" x14ac:dyDescent="0.35">
      <c r="F207" s="69"/>
      <c r="G207" s="69"/>
      <c r="H207" s="69"/>
      <c r="I207" s="69"/>
    </row>
  </sheetData>
  <mergeCells count="20">
    <mergeCell ref="B157:H157"/>
    <mergeCell ref="B206:H206"/>
    <mergeCell ref="B161:E161"/>
    <mergeCell ref="B189:E189"/>
    <mergeCell ref="B197:E197"/>
    <mergeCell ref="B148:E148"/>
    <mergeCell ref="B14:E14"/>
    <mergeCell ref="B42:E42"/>
    <mergeCell ref="B50:E50"/>
    <mergeCell ref="G2:I12"/>
    <mergeCell ref="B59:H59"/>
    <mergeCell ref="B2:D2"/>
    <mergeCell ref="B63:E63"/>
    <mergeCell ref="B91:E91"/>
    <mergeCell ref="B99:E99"/>
    <mergeCell ref="B112:E112"/>
    <mergeCell ref="B140:E140"/>
    <mergeCell ref="B108:H108"/>
    <mergeCell ref="B4:E4"/>
    <mergeCell ref="B6:E9"/>
  </mergeCells>
  <printOptions horizontalCentered="1" verticalCentered="1"/>
  <pageMargins left="0.70866141732283472" right="0.70866141732283472" top="0.74803149606299213" bottom="0.74803149606299213" header="0.31496062992125984" footer="0.31496062992125984"/>
  <pageSetup paperSize="8" scale="13" orientation="landscape" r:id="rId1"/>
  <headerFooter>
    <oddHeader>&amp;CID 2857 Allegato 6</oddHeader>
    <oddFooter>&amp;L
Classificazione Consip: Ambito Pubblico</oddFooter>
  </headerFooter>
  <ignoredErrors>
    <ignoredError sqref="G41 H41:I41 G44:I45 G46:I49 G52:I57 G65:I87 G88:I90 G93:I98 G101:I106 G114:I139 G142:I147 G150:I155 G163:I188 G191:I196 G199:I204"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71774-BFD1-4EAF-AB3E-8CC74DC69283}">
  <sheetPr>
    <tabColor theme="0" tint="-0.14999847407452621"/>
    <pageSetUpPr fitToPage="1"/>
  </sheetPr>
  <dimension ref="A1:R207"/>
  <sheetViews>
    <sheetView topLeftCell="A176" zoomScale="85" zoomScaleNormal="85" workbookViewId="0">
      <selection activeCell="G199" sqref="G199:I204"/>
    </sheetView>
  </sheetViews>
  <sheetFormatPr defaultColWidth="59.7265625" defaultRowHeight="14.5" x14ac:dyDescent="0.35"/>
  <cols>
    <col min="1" max="1" width="1.90625" style="30" bestFit="1" customWidth="1"/>
    <col min="2" max="2" width="25.6328125" style="31" bestFit="1" customWidth="1"/>
    <col min="3" max="4" width="24.54296875" style="31" bestFit="1" customWidth="1"/>
    <col min="5" max="5" width="59.54296875" style="31" bestFit="1" customWidth="1"/>
    <col min="6" max="6" width="70.6328125" style="31" bestFit="1" customWidth="1"/>
    <col min="7" max="7" width="30.26953125" style="31" bestFit="1" customWidth="1"/>
    <col min="8" max="8" width="41.6328125" style="31" bestFit="1" customWidth="1"/>
    <col min="9" max="11" width="22.81640625" style="31" customWidth="1"/>
    <col min="12" max="12" width="24.90625" style="31" customWidth="1"/>
    <col min="13" max="14" width="59.7265625" style="31"/>
    <col min="15" max="15" width="27.36328125" style="31" customWidth="1"/>
    <col min="16" max="16" width="134.7265625" style="31" customWidth="1"/>
    <col min="17" max="18" width="59.7265625" style="31"/>
    <col min="19" max="16384" width="59.7265625" style="30"/>
  </cols>
  <sheetData>
    <row r="1" spans="1:18" ht="15" thickBot="1" x14ac:dyDescent="0.4">
      <c r="A1" s="106" t="s">
        <v>42</v>
      </c>
      <c r="B1" s="107"/>
      <c r="C1" s="107"/>
      <c r="D1" s="107"/>
      <c r="E1" s="107"/>
      <c r="F1" s="107"/>
      <c r="G1" s="107"/>
      <c r="H1" s="107"/>
      <c r="I1" s="107"/>
      <c r="J1" s="107"/>
      <c r="K1" s="107"/>
      <c r="L1" s="107"/>
      <c r="M1" s="107"/>
      <c r="N1" s="107"/>
      <c r="O1" s="107"/>
      <c r="P1" s="107"/>
    </row>
    <row r="2" spans="1:18" ht="24.5" customHeight="1" thickTop="1" thickBot="1" x14ac:dyDescent="0.4">
      <c r="A2" s="106"/>
      <c r="B2" s="173" t="s">
        <v>62</v>
      </c>
      <c r="C2" s="174"/>
      <c r="D2" s="175"/>
      <c r="E2" s="108" t="s">
        <v>18</v>
      </c>
      <c r="F2" s="108" t="s">
        <v>60</v>
      </c>
      <c r="G2" s="170" t="s">
        <v>66</v>
      </c>
      <c r="H2" s="170"/>
      <c r="I2" s="170"/>
      <c r="J2" s="107"/>
      <c r="K2" s="107"/>
      <c r="L2" s="107"/>
      <c r="M2" s="107"/>
      <c r="N2" s="107"/>
      <c r="O2" s="107"/>
      <c r="P2" s="107"/>
    </row>
    <row r="3" spans="1:18" ht="24.5" customHeight="1" thickTop="1" thickBot="1" x14ac:dyDescent="0.4">
      <c r="A3" s="106"/>
      <c r="B3" s="107"/>
      <c r="C3" s="107"/>
      <c r="D3" s="107"/>
      <c r="E3" s="107"/>
      <c r="F3" s="107"/>
      <c r="G3" s="170"/>
      <c r="H3" s="170"/>
      <c r="I3" s="170"/>
      <c r="J3" s="107"/>
      <c r="K3" s="107"/>
      <c r="L3" s="107"/>
      <c r="M3" s="107"/>
      <c r="N3" s="107"/>
      <c r="O3" s="107"/>
      <c r="P3" s="107"/>
    </row>
    <row r="4" spans="1:18" ht="15.5" customHeight="1" thickTop="1" thickBot="1" x14ac:dyDescent="0.4">
      <c r="A4" s="106"/>
      <c r="B4" s="173" t="s">
        <v>65</v>
      </c>
      <c r="C4" s="174"/>
      <c r="D4" s="174"/>
      <c r="E4" s="175"/>
      <c r="F4" s="107"/>
      <c r="G4" s="170"/>
      <c r="H4" s="170"/>
      <c r="I4" s="170"/>
      <c r="J4" s="107"/>
      <c r="K4" s="107"/>
      <c r="L4" s="107"/>
      <c r="M4" s="107"/>
      <c r="N4" s="107"/>
      <c r="O4" s="107"/>
      <c r="P4" s="107"/>
    </row>
    <row r="5" spans="1:18" ht="15" customHeight="1" thickTop="1" thickBot="1" x14ac:dyDescent="0.4">
      <c r="A5" s="106"/>
      <c r="B5" s="109"/>
      <c r="C5" s="109"/>
      <c r="D5" s="109"/>
      <c r="E5" s="109"/>
      <c r="F5" s="107"/>
      <c r="G5" s="170"/>
      <c r="H5" s="170"/>
      <c r="I5" s="170"/>
      <c r="J5" s="107"/>
      <c r="K5" s="107"/>
      <c r="L5" s="107"/>
      <c r="M5" s="107"/>
      <c r="N5" s="107"/>
      <c r="O5" s="107"/>
      <c r="P5" s="107"/>
    </row>
    <row r="6" spans="1:18" ht="15" customHeight="1" thickTop="1" thickBot="1" x14ac:dyDescent="0.4">
      <c r="A6" s="106"/>
      <c r="B6" s="183" t="s">
        <v>67</v>
      </c>
      <c r="C6" s="184"/>
      <c r="D6" s="184"/>
      <c r="E6" s="185"/>
      <c r="F6" s="107"/>
      <c r="G6" s="170"/>
      <c r="H6" s="170"/>
      <c r="I6" s="170"/>
      <c r="J6" s="107"/>
      <c r="K6" s="107"/>
      <c r="L6" s="107"/>
      <c r="M6" s="107"/>
      <c r="N6" s="107"/>
      <c r="O6" s="107"/>
      <c r="P6" s="107"/>
    </row>
    <row r="7" spans="1:18" ht="15" thickBot="1" x14ac:dyDescent="0.4">
      <c r="A7" s="106"/>
      <c r="B7" s="186"/>
      <c r="C7" s="187"/>
      <c r="D7" s="187"/>
      <c r="E7" s="188"/>
      <c r="F7" s="107"/>
      <c r="G7" s="170"/>
      <c r="H7" s="170"/>
      <c r="I7" s="170"/>
      <c r="J7" s="107"/>
      <c r="K7" s="107"/>
      <c r="L7" s="107"/>
      <c r="M7" s="107"/>
      <c r="N7" s="107"/>
      <c r="O7" s="107"/>
      <c r="P7" s="107"/>
    </row>
    <row r="8" spans="1:18" ht="15" thickBot="1" x14ac:dyDescent="0.4">
      <c r="A8" s="106"/>
      <c r="B8" s="186"/>
      <c r="C8" s="187"/>
      <c r="D8" s="187"/>
      <c r="E8" s="188"/>
      <c r="F8" s="107"/>
      <c r="G8" s="170"/>
      <c r="H8" s="170"/>
      <c r="I8" s="170"/>
      <c r="J8" s="107"/>
      <c r="K8" s="107"/>
      <c r="L8" s="107"/>
      <c r="M8" s="107"/>
      <c r="N8" s="107"/>
      <c r="O8" s="107"/>
      <c r="P8" s="107"/>
    </row>
    <row r="9" spans="1:18" ht="15" thickBot="1" x14ac:dyDescent="0.4">
      <c r="A9" s="106"/>
      <c r="B9" s="189"/>
      <c r="C9" s="190"/>
      <c r="D9" s="190"/>
      <c r="E9" s="191"/>
      <c r="F9" s="107"/>
      <c r="G9" s="170"/>
      <c r="H9" s="170"/>
      <c r="I9" s="170"/>
      <c r="J9" s="107"/>
      <c r="K9" s="107"/>
      <c r="L9" s="107"/>
      <c r="M9" s="107"/>
      <c r="N9" s="107"/>
      <c r="O9" s="107"/>
      <c r="P9" s="107"/>
    </row>
    <row r="10" spans="1:18" ht="15.5" thickTop="1" thickBot="1" x14ac:dyDescent="0.4">
      <c r="A10" s="106"/>
      <c r="B10" s="107"/>
      <c r="C10" s="107"/>
      <c r="D10" s="107"/>
      <c r="E10" s="107"/>
      <c r="F10" s="107"/>
      <c r="G10" s="170"/>
      <c r="H10" s="170"/>
      <c r="I10" s="170"/>
      <c r="J10" s="107"/>
      <c r="K10" s="107"/>
      <c r="L10" s="107"/>
      <c r="M10" s="107"/>
      <c r="N10" s="107"/>
      <c r="O10" s="107"/>
      <c r="P10" s="107"/>
    </row>
    <row r="11" spans="1:18" ht="15" thickBot="1" x14ac:dyDescent="0.4">
      <c r="A11" s="106"/>
      <c r="B11" s="107"/>
      <c r="C11" s="107"/>
      <c r="D11" s="107"/>
      <c r="E11" s="107"/>
      <c r="F11" s="107"/>
      <c r="G11" s="170"/>
      <c r="H11" s="170"/>
      <c r="I11" s="170"/>
      <c r="J11" s="107"/>
      <c r="K11" s="107"/>
      <c r="L11" s="107"/>
      <c r="M11" s="107"/>
      <c r="N11" s="107"/>
      <c r="O11" s="107"/>
      <c r="P11" s="107"/>
    </row>
    <row r="12" spans="1:18" ht="15" thickBot="1" x14ac:dyDescent="0.4">
      <c r="A12" s="106"/>
      <c r="B12" s="107"/>
      <c r="C12" s="107"/>
      <c r="D12" s="107"/>
      <c r="E12" s="107"/>
      <c r="F12" s="107"/>
      <c r="G12" s="170"/>
      <c r="H12" s="170"/>
      <c r="I12" s="170"/>
      <c r="J12" s="107"/>
      <c r="K12" s="107"/>
      <c r="L12" s="107"/>
      <c r="M12" s="107"/>
      <c r="N12" s="107"/>
      <c r="O12" s="107"/>
      <c r="P12" s="107"/>
    </row>
    <row r="13" spans="1:18" ht="15" thickBot="1" x14ac:dyDescent="0.4">
      <c r="A13" s="106" t="s">
        <v>0</v>
      </c>
      <c r="B13" s="110" t="s">
        <v>38</v>
      </c>
      <c r="C13" s="111"/>
      <c r="D13" s="111"/>
      <c r="E13" s="111"/>
      <c r="F13" s="106"/>
      <c r="G13" s="106"/>
      <c r="H13" s="106"/>
      <c r="I13" s="106"/>
      <c r="J13" s="106"/>
      <c r="K13" s="106"/>
      <c r="L13" s="106"/>
      <c r="M13" s="106"/>
      <c r="N13" s="106"/>
      <c r="O13" s="112"/>
      <c r="P13" s="106"/>
      <c r="Q13" s="30"/>
      <c r="R13" s="30"/>
    </row>
    <row r="14" spans="1:18" ht="21.5" thickBot="1" x14ac:dyDescent="0.4">
      <c r="A14" s="106"/>
      <c r="B14" s="167" t="s">
        <v>30</v>
      </c>
      <c r="C14" s="168"/>
      <c r="D14" s="168"/>
      <c r="E14" s="169"/>
      <c r="F14" s="113" t="str">
        <f>E2</f>
        <v>Brand 2</v>
      </c>
      <c r="G14" s="114" t="s">
        <v>21</v>
      </c>
      <c r="H14" s="114" t="s">
        <v>22</v>
      </c>
      <c r="I14" s="115" t="s">
        <v>23</v>
      </c>
      <c r="J14" s="106" t="s">
        <v>0</v>
      </c>
      <c r="K14" s="106"/>
      <c r="L14" s="106"/>
      <c r="M14" s="106"/>
      <c r="N14" s="107"/>
      <c r="O14" s="116"/>
      <c r="P14" s="107"/>
    </row>
    <row r="15" spans="1:18" ht="156.5" thickBot="1" x14ac:dyDescent="0.4">
      <c r="A15" s="106"/>
      <c r="B15" s="117" t="s">
        <v>47</v>
      </c>
      <c r="C15" s="118" t="s">
        <v>48</v>
      </c>
      <c r="D15" s="118" t="s">
        <v>49</v>
      </c>
      <c r="E15" s="119" t="s">
        <v>51</v>
      </c>
      <c r="F15" s="119" t="s">
        <v>64</v>
      </c>
      <c r="G15" s="120" t="s">
        <v>50</v>
      </c>
      <c r="H15" s="119" t="s">
        <v>52</v>
      </c>
      <c r="I15" s="121" t="s">
        <v>53</v>
      </c>
      <c r="J15" s="107"/>
      <c r="K15" s="107"/>
      <c r="L15" s="107"/>
      <c r="M15" s="107"/>
      <c r="N15" s="107"/>
      <c r="O15" s="116"/>
      <c r="P15" s="107"/>
    </row>
    <row r="16" spans="1:18" x14ac:dyDescent="0.35">
      <c r="A16" s="106"/>
      <c r="B16" s="122" t="s">
        <v>13</v>
      </c>
      <c r="C16" s="123"/>
      <c r="D16" s="123"/>
      <c r="E16" s="124" t="s">
        <v>13</v>
      </c>
      <c r="F16" s="124" t="s">
        <v>13</v>
      </c>
      <c r="G16" s="125">
        <f>0</f>
        <v>0</v>
      </c>
      <c r="H16" s="126">
        <f>0</f>
        <v>0</v>
      </c>
      <c r="I16" s="127">
        <f>(TRUNC(G16,0)*TRUNC(H16,2))</f>
        <v>0</v>
      </c>
      <c r="J16" s="107"/>
      <c r="K16" s="107"/>
      <c r="L16" s="107"/>
      <c r="M16" s="107"/>
      <c r="N16" s="107"/>
      <c r="O16" s="107"/>
      <c r="P16" s="107"/>
    </row>
    <row r="17" spans="1:16" x14ac:dyDescent="0.35">
      <c r="A17" s="106"/>
      <c r="B17" s="128" t="s">
        <v>13</v>
      </c>
      <c r="C17" s="129"/>
      <c r="D17" s="129"/>
      <c r="E17" s="130" t="s">
        <v>13</v>
      </c>
      <c r="F17" s="130" t="s">
        <v>13</v>
      </c>
      <c r="G17" s="125">
        <f>0</f>
        <v>0</v>
      </c>
      <c r="H17" s="126">
        <f>0</f>
        <v>0</v>
      </c>
      <c r="I17" s="127">
        <f>(TRUNC(G17,0)*TRUNC(H17,2))</f>
        <v>0</v>
      </c>
      <c r="J17" s="107"/>
      <c r="K17" s="107"/>
      <c r="L17" s="107"/>
      <c r="M17" s="107"/>
      <c r="N17" s="107"/>
      <c r="O17" s="107"/>
      <c r="P17" s="107"/>
    </row>
    <row r="18" spans="1:16" x14ac:dyDescent="0.35">
      <c r="A18" s="106"/>
      <c r="B18" s="128" t="s">
        <v>13</v>
      </c>
      <c r="C18" s="129"/>
      <c r="D18" s="129"/>
      <c r="E18" s="130" t="s">
        <v>13</v>
      </c>
      <c r="F18" s="130" t="s">
        <v>13</v>
      </c>
      <c r="G18" s="125">
        <f>0</f>
        <v>0</v>
      </c>
      <c r="H18" s="126">
        <f>0</f>
        <v>0</v>
      </c>
      <c r="I18" s="127">
        <f t="shared" ref="I18:I41" si="0">(TRUNC(G18,0)*TRUNC(H18,2))</f>
        <v>0</v>
      </c>
      <c r="J18" s="107"/>
      <c r="K18" s="107"/>
      <c r="L18" s="107"/>
      <c r="M18" s="107"/>
      <c r="N18" s="107"/>
      <c r="O18" s="107"/>
      <c r="P18" s="107"/>
    </row>
    <row r="19" spans="1:16" x14ac:dyDescent="0.35">
      <c r="A19" s="106"/>
      <c r="B19" s="128" t="s">
        <v>13</v>
      </c>
      <c r="C19" s="129"/>
      <c r="D19" s="129"/>
      <c r="E19" s="130" t="s">
        <v>13</v>
      </c>
      <c r="F19" s="130" t="s">
        <v>13</v>
      </c>
      <c r="G19" s="125">
        <f>0</f>
        <v>0</v>
      </c>
      <c r="H19" s="126">
        <f>0</f>
        <v>0</v>
      </c>
      <c r="I19" s="127">
        <f t="shared" si="0"/>
        <v>0</v>
      </c>
      <c r="J19" s="107"/>
      <c r="K19" s="107"/>
      <c r="L19" s="107"/>
      <c r="M19" s="107"/>
      <c r="N19" s="107"/>
      <c r="O19" s="107"/>
      <c r="P19" s="107"/>
    </row>
    <row r="20" spans="1:16" x14ac:dyDescent="0.35">
      <c r="A20" s="106"/>
      <c r="B20" s="128" t="s">
        <v>13</v>
      </c>
      <c r="C20" s="129"/>
      <c r="D20" s="129"/>
      <c r="E20" s="130" t="s">
        <v>13</v>
      </c>
      <c r="F20" s="130" t="s">
        <v>13</v>
      </c>
      <c r="G20" s="125">
        <f>0</f>
        <v>0</v>
      </c>
      <c r="H20" s="126">
        <f>0</f>
        <v>0</v>
      </c>
      <c r="I20" s="127">
        <f t="shared" si="0"/>
        <v>0</v>
      </c>
      <c r="J20" s="107"/>
      <c r="K20" s="107"/>
      <c r="L20" s="107"/>
      <c r="M20" s="107"/>
      <c r="N20" s="107"/>
      <c r="O20" s="107"/>
      <c r="P20" s="107"/>
    </row>
    <row r="21" spans="1:16" x14ac:dyDescent="0.35">
      <c r="A21" s="106"/>
      <c r="B21" s="128" t="s">
        <v>13</v>
      </c>
      <c r="C21" s="129"/>
      <c r="D21" s="129"/>
      <c r="E21" s="130" t="s">
        <v>13</v>
      </c>
      <c r="F21" s="130" t="s">
        <v>13</v>
      </c>
      <c r="G21" s="125">
        <f>0</f>
        <v>0</v>
      </c>
      <c r="H21" s="126">
        <f>0</f>
        <v>0</v>
      </c>
      <c r="I21" s="127">
        <f t="shared" si="0"/>
        <v>0</v>
      </c>
      <c r="J21" s="107"/>
      <c r="K21" s="107"/>
      <c r="L21" s="107"/>
      <c r="M21" s="107"/>
      <c r="N21" s="107"/>
      <c r="O21" s="107"/>
      <c r="P21" s="107"/>
    </row>
    <row r="22" spans="1:16" x14ac:dyDescent="0.35">
      <c r="A22" s="106"/>
      <c r="B22" s="128" t="s">
        <v>13</v>
      </c>
      <c r="C22" s="129"/>
      <c r="D22" s="129"/>
      <c r="E22" s="130" t="s">
        <v>13</v>
      </c>
      <c r="F22" s="130" t="s">
        <v>13</v>
      </c>
      <c r="G22" s="125">
        <f>0</f>
        <v>0</v>
      </c>
      <c r="H22" s="126">
        <f>0</f>
        <v>0</v>
      </c>
      <c r="I22" s="127">
        <f t="shared" si="0"/>
        <v>0</v>
      </c>
      <c r="J22" s="107"/>
      <c r="K22" s="107"/>
      <c r="L22" s="107"/>
      <c r="M22" s="107"/>
      <c r="N22" s="107"/>
      <c r="O22" s="107"/>
      <c r="P22" s="107"/>
    </row>
    <row r="23" spans="1:16" x14ac:dyDescent="0.35">
      <c r="A23" s="106"/>
      <c r="B23" s="128" t="s">
        <v>13</v>
      </c>
      <c r="C23" s="129"/>
      <c r="D23" s="129"/>
      <c r="E23" s="130" t="s">
        <v>13</v>
      </c>
      <c r="F23" s="130" t="s">
        <v>13</v>
      </c>
      <c r="G23" s="125">
        <f>0</f>
        <v>0</v>
      </c>
      <c r="H23" s="126">
        <f>0</f>
        <v>0</v>
      </c>
      <c r="I23" s="127">
        <f t="shared" si="0"/>
        <v>0</v>
      </c>
      <c r="J23" s="107"/>
      <c r="K23" s="107"/>
      <c r="L23" s="107"/>
      <c r="M23" s="107"/>
      <c r="N23" s="107"/>
      <c r="O23" s="107"/>
      <c r="P23" s="107"/>
    </row>
    <row r="24" spans="1:16" x14ac:dyDescent="0.35">
      <c r="A24" s="106"/>
      <c r="B24" s="128" t="s">
        <v>13</v>
      </c>
      <c r="C24" s="129"/>
      <c r="D24" s="129"/>
      <c r="E24" s="130" t="s">
        <v>13</v>
      </c>
      <c r="F24" s="130" t="s">
        <v>13</v>
      </c>
      <c r="G24" s="125">
        <f>0</f>
        <v>0</v>
      </c>
      <c r="H24" s="126">
        <f>0</f>
        <v>0</v>
      </c>
      <c r="I24" s="127">
        <f t="shared" si="0"/>
        <v>0</v>
      </c>
      <c r="J24" s="107"/>
      <c r="K24" s="107"/>
      <c r="L24" s="107"/>
      <c r="M24" s="107"/>
      <c r="N24" s="107"/>
      <c r="O24" s="107"/>
      <c r="P24" s="107"/>
    </row>
    <row r="25" spans="1:16" x14ac:dyDescent="0.35">
      <c r="A25" s="106"/>
      <c r="B25" s="128" t="s">
        <v>13</v>
      </c>
      <c r="C25" s="129"/>
      <c r="D25" s="129"/>
      <c r="E25" s="130" t="s">
        <v>13</v>
      </c>
      <c r="F25" s="130" t="s">
        <v>13</v>
      </c>
      <c r="G25" s="125">
        <f>0</f>
        <v>0</v>
      </c>
      <c r="H25" s="126">
        <f>0</f>
        <v>0</v>
      </c>
      <c r="I25" s="127">
        <f t="shared" ref="I25:I40" si="1">(TRUNC(G25,0)*TRUNC(H25,2))</f>
        <v>0</v>
      </c>
      <c r="J25" s="107"/>
      <c r="K25" s="107"/>
      <c r="L25" s="107"/>
      <c r="M25" s="107"/>
      <c r="N25" s="107"/>
      <c r="O25" s="107"/>
      <c r="P25" s="107"/>
    </row>
    <row r="26" spans="1:16" x14ac:dyDescent="0.35">
      <c r="A26" s="106"/>
      <c r="B26" s="128" t="s">
        <v>13</v>
      </c>
      <c r="C26" s="129"/>
      <c r="D26" s="129"/>
      <c r="E26" s="130" t="s">
        <v>13</v>
      </c>
      <c r="F26" s="130" t="s">
        <v>13</v>
      </c>
      <c r="G26" s="125">
        <f>0</f>
        <v>0</v>
      </c>
      <c r="H26" s="126">
        <f>0</f>
        <v>0</v>
      </c>
      <c r="I26" s="127">
        <f t="shared" si="1"/>
        <v>0</v>
      </c>
      <c r="J26" s="107"/>
      <c r="K26" s="107"/>
      <c r="L26" s="107"/>
      <c r="M26" s="107"/>
      <c r="N26" s="107"/>
      <c r="O26" s="107"/>
      <c r="P26" s="107"/>
    </row>
    <row r="27" spans="1:16" x14ac:dyDescent="0.35">
      <c r="A27" s="106"/>
      <c r="B27" s="128" t="s">
        <v>13</v>
      </c>
      <c r="C27" s="129"/>
      <c r="D27" s="129"/>
      <c r="E27" s="130" t="s">
        <v>13</v>
      </c>
      <c r="F27" s="130" t="s">
        <v>13</v>
      </c>
      <c r="G27" s="125">
        <f>0</f>
        <v>0</v>
      </c>
      <c r="H27" s="126">
        <f>0</f>
        <v>0</v>
      </c>
      <c r="I27" s="127">
        <f t="shared" si="1"/>
        <v>0</v>
      </c>
      <c r="J27" s="107"/>
      <c r="K27" s="107"/>
      <c r="L27" s="107"/>
      <c r="M27" s="107"/>
      <c r="N27" s="107"/>
      <c r="O27" s="107"/>
      <c r="P27" s="107"/>
    </row>
    <row r="28" spans="1:16" x14ac:dyDescent="0.35">
      <c r="A28" s="106"/>
      <c r="B28" s="128" t="s">
        <v>13</v>
      </c>
      <c r="C28" s="129"/>
      <c r="D28" s="129"/>
      <c r="E28" s="130" t="s">
        <v>13</v>
      </c>
      <c r="F28" s="130" t="s">
        <v>13</v>
      </c>
      <c r="G28" s="125">
        <f>0</f>
        <v>0</v>
      </c>
      <c r="H28" s="126">
        <f>0</f>
        <v>0</v>
      </c>
      <c r="I28" s="127">
        <f t="shared" si="1"/>
        <v>0</v>
      </c>
      <c r="J28" s="107"/>
      <c r="K28" s="107"/>
      <c r="L28" s="107"/>
      <c r="M28" s="107"/>
      <c r="N28" s="107"/>
      <c r="O28" s="107"/>
      <c r="P28" s="107"/>
    </row>
    <row r="29" spans="1:16" x14ac:dyDescent="0.35">
      <c r="B29" s="46" t="s">
        <v>13</v>
      </c>
      <c r="C29" s="47"/>
      <c r="D29" s="47"/>
      <c r="E29" s="48" t="s">
        <v>13</v>
      </c>
      <c r="F29" s="48" t="s">
        <v>13</v>
      </c>
      <c r="G29" s="125">
        <f>0</f>
        <v>0</v>
      </c>
      <c r="H29" s="126">
        <f>0</f>
        <v>0</v>
      </c>
      <c r="I29" s="127">
        <f t="shared" si="1"/>
        <v>0</v>
      </c>
    </row>
    <row r="30" spans="1:16" x14ac:dyDescent="0.35">
      <c r="B30" s="46" t="s">
        <v>13</v>
      </c>
      <c r="C30" s="47"/>
      <c r="D30" s="47"/>
      <c r="E30" s="48" t="s">
        <v>13</v>
      </c>
      <c r="F30" s="48" t="s">
        <v>13</v>
      </c>
      <c r="G30" s="125">
        <f>0</f>
        <v>0</v>
      </c>
      <c r="H30" s="126">
        <f>0</f>
        <v>0</v>
      </c>
      <c r="I30" s="127">
        <f t="shared" si="1"/>
        <v>0</v>
      </c>
    </row>
    <row r="31" spans="1:16" x14ac:dyDescent="0.35">
      <c r="B31" s="46" t="s">
        <v>13</v>
      </c>
      <c r="C31" s="47"/>
      <c r="D31" s="47"/>
      <c r="E31" s="48" t="s">
        <v>13</v>
      </c>
      <c r="F31" s="48" t="s">
        <v>13</v>
      </c>
      <c r="G31" s="125">
        <f>0</f>
        <v>0</v>
      </c>
      <c r="H31" s="126">
        <f>0</f>
        <v>0</v>
      </c>
      <c r="I31" s="127">
        <f t="shared" si="1"/>
        <v>0</v>
      </c>
    </row>
    <row r="32" spans="1:16" x14ac:dyDescent="0.35">
      <c r="B32" s="46" t="s">
        <v>13</v>
      </c>
      <c r="C32" s="47"/>
      <c r="D32" s="47"/>
      <c r="E32" s="48" t="s">
        <v>13</v>
      </c>
      <c r="F32" s="48" t="s">
        <v>13</v>
      </c>
      <c r="G32" s="125">
        <f>0</f>
        <v>0</v>
      </c>
      <c r="H32" s="126">
        <f>0</f>
        <v>0</v>
      </c>
      <c r="I32" s="127">
        <f t="shared" si="1"/>
        <v>0</v>
      </c>
    </row>
    <row r="33" spans="2:15" x14ac:dyDescent="0.35">
      <c r="B33" s="46" t="s">
        <v>13</v>
      </c>
      <c r="C33" s="47"/>
      <c r="D33" s="47"/>
      <c r="E33" s="48" t="s">
        <v>13</v>
      </c>
      <c r="F33" s="48" t="s">
        <v>13</v>
      </c>
      <c r="G33" s="125">
        <f>0</f>
        <v>0</v>
      </c>
      <c r="H33" s="126">
        <f>0</f>
        <v>0</v>
      </c>
      <c r="I33" s="127">
        <f t="shared" si="1"/>
        <v>0</v>
      </c>
    </row>
    <row r="34" spans="2:15" x14ac:dyDescent="0.35">
      <c r="B34" s="46" t="s">
        <v>13</v>
      </c>
      <c r="C34" s="47"/>
      <c r="D34" s="47"/>
      <c r="E34" s="48" t="s">
        <v>13</v>
      </c>
      <c r="F34" s="48" t="s">
        <v>13</v>
      </c>
      <c r="G34" s="125">
        <f>0</f>
        <v>0</v>
      </c>
      <c r="H34" s="126">
        <f>0</f>
        <v>0</v>
      </c>
      <c r="I34" s="127">
        <f t="shared" si="1"/>
        <v>0</v>
      </c>
    </row>
    <row r="35" spans="2:15" x14ac:dyDescent="0.35">
      <c r="B35" s="46" t="s">
        <v>13</v>
      </c>
      <c r="C35" s="47"/>
      <c r="D35" s="47"/>
      <c r="E35" s="48" t="s">
        <v>13</v>
      </c>
      <c r="F35" s="48" t="s">
        <v>13</v>
      </c>
      <c r="G35" s="125">
        <f>0</f>
        <v>0</v>
      </c>
      <c r="H35" s="126">
        <f>0</f>
        <v>0</v>
      </c>
      <c r="I35" s="127">
        <f t="shared" si="1"/>
        <v>0</v>
      </c>
    </row>
    <row r="36" spans="2:15" x14ac:dyDescent="0.35">
      <c r="B36" s="46" t="s">
        <v>13</v>
      </c>
      <c r="C36" s="47"/>
      <c r="D36" s="47"/>
      <c r="E36" s="48" t="s">
        <v>13</v>
      </c>
      <c r="F36" s="48" t="s">
        <v>13</v>
      </c>
      <c r="G36" s="125">
        <f>0</f>
        <v>0</v>
      </c>
      <c r="H36" s="126">
        <f>0</f>
        <v>0</v>
      </c>
      <c r="I36" s="127">
        <f t="shared" si="1"/>
        <v>0</v>
      </c>
    </row>
    <row r="37" spans="2:15" x14ac:dyDescent="0.35">
      <c r="B37" s="46" t="s">
        <v>13</v>
      </c>
      <c r="C37" s="47"/>
      <c r="D37" s="47"/>
      <c r="E37" s="48" t="s">
        <v>13</v>
      </c>
      <c r="F37" s="48" t="s">
        <v>13</v>
      </c>
      <c r="G37" s="125">
        <f>0</f>
        <v>0</v>
      </c>
      <c r="H37" s="126">
        <f>0</f>
        <v>0</v>
      </c>
      <c r="I37" s="127">
        <f t="shared" si="1"/>
        <v>0</v>
      </c>
    </row>
    <row r="38" spans="2:15" x14ac:dyDescent="0.35">
      <c r="B38" s="46" t="s">
        <v>13</v>
      </c>
      <c r="C38" s="47"/>
      <c r="D38" s="47"/>
      <c r="E38" s="48" t="s">
        <v>13</v>
      </c>
      <c r="F38" s="48" t="s">
        <v>13</v>
      </c>
      <c r="G38" s="125">
        <f>0</f>
        <v>0</v>
      </c>
      <c r="H38" s="126">
        <f>0</f>
        <v>0</v>
      </c>
      <c r="I38" s="127">
        <f t="shared" si="1"/>
        <v>0</v>
      </c>
    </row>
    <row r="39" spans="2:15" ht="26" x14ac:dyDescent="0.35">
      <c r="B39" s="46" t="s">
        <v>13</v>
      </c>
      <c r="C39" s="47"/>
      <c r="D39" s="47"/>
      <c r="E39" s="49" t="s">
        <v>37</v>
      </c>
      <c r="F39" s="49" t="s">
        <v>37</v>
      </c>
      <c r="G39" s="125">
        <f>0</f>
        <v>0</v>
      </c>
      <c r="H39" s="126">
        <f>0</f>
        <v>0</v>
      </c>
      <c r="I39" s="127">
        <f t="shared" si="1"/>
        <v>0</v>
      </c>
      <c r="O39" s="30"/>
    </row>
    <row r="40" spans="2:15" ht="26" x14ac:dyDescent="0.35">
      <c r="B40" s="46" t="s">
        <v>13</v>
      </c>
      <c r="C40" s="47"/>
      <c r="D40" s="47"/>
      <c r="E40" s="49" t="s">
        <v>37</v>
      </c>
      <c r="F40" s="49" t="s">
        <v>37</v>
      </c>
      <c r="G40" s="125">
        <f>0</f>
        <v>0</v>
      </c>
      <c r="H40" s="126">
        <f>0</f>
        <v>0</v>
      </c>
      <c r="I40" s="127">
        <f t="shared" si="1"/>
        <v>0</v>
      </c>
      <c r="O40" s="30"/>
    </row>
    <row r="41" spans="2:15" ht="15" thickBot="1" x14ac:dyDescent="0.4">
      <c r="B41" s="46" t="s">
        <v>13</v>
      </c>
      <c r="C41" s="47"/>
      <c r="D41" s="47"/>
      <c r="E41" s="48" t="s">
        <v>13</v>
      </c>
      <c r="F41" s="48" t="s">
        <v>13</v>
      </c>
      <c r="G41" s="43">
        <f>0</f>
        <v>0</v>
      </c>
      <c r="H41" s="44">
        <f>0</f>
        <v>0</v>
      </c>
      <c r="I41" s="45">
        <f t="shared" si="0"/>
        <v>0</v>
      </c>
      <c r="O41" s="30"/>
    </row>
    <row r="42" spans="2:15" ht="21.5" thickBot="1" x14ac:dyDescent="0.4">
      <c r="B42" s="165" t="s">
        <v>24</v>
      </c>
      <c r="C42" s="166"/>
      <c r="D42" s="166"/>
      <c r="E42" s="166"/>
      <c r="F42" s="50" t="str">
        <f>E2</f>
        <v>Brand 2</v>
      </c>
      <c r="G42" s="33" t="s">
        <v>21</v>
      </c>
      <c r="H42" s="33" t="s">
        <v>22</v>
      </c>
      <c r="I42" s="34" t="s">
        <v>23</v>
      </c>
      <c r="O42" s="30"/>
    </row>
    <row r="43" spans="2:15" ht="156.5" thickBot="1" x14ac:dyDescent="0.4">
      <c r="B43" s="35" t="s">
        <v>47</v>
      </c>
      <c r="C43" s="36" t="s">
        <v>48</v>
      </c>
      <c r="D43" s="36" t="s">
        <v>49</v>
      </c>
      <c r="E43" s="37" t="s">
        <v>51</v>
      </c>
      <c r="F43" s="37" t="s">
        <v>64</v>
      </c>
      <c r="G43" s="38" t="s">
        <v>50</v>
      </c>
      <c r="H43" s="37" t="s">
        <v>52</v>
      </c>
      <c r="I43" s="39" t="s">
        <v>53</v>
      </c>
      <c r="O43" s="30"/>
    </row>
    <row r="44" spans="2:15" x14ac:dyDescent="0.35">
      <c r="B44" s="46" t="s">
        <v>13</v>
      </c>
      <c r="C44" s="47"/>
      <c r="D44" s="47"/>
      <c r="E44" s="48" t="s">
        <v>13</v>
      </c>
      <c r="F44" s="48" t="s">
        <v>13</v>
      </c>
      <c r="G44" s="51">
        <f>0</f>
        <v>0</v>
      </c>
      <c r="H44" s="44">
        <f>0</f>
        <v>0</v>
      </c>
      <c r="I44" s="45">
        <f>(TRUNC(G44,0)*TRUNC(H44,2))</f>
        <v>0</v>
      </c>
      <c r="O44" s="30"/>
    </row>
    <row r="45" spans="2:15" x14ac:dyDescent="0.35">
      <c r="B45" s="46" t="s">
        <v>13</v>
      </c>
      <c r="C45" s="47"/>
      <c r="D45" s="47"/>
      <c r="E45" s="48" t="s">
        <v>13</v>
      </c>
      <c r="F45" s="48" t="s">
        <v>13</v>
      </c>
      <c r="G45" s="51">
        <f>0</f>
        <v>0</v>
      </c>
      <c r="H45" s="44">
        <f>0</f>
        <v>0</v>
      </c>
      <c r="I45" s="45">
        <f t="shared" ref="I45:I48" si="2">(TRUNC(G45,0)*TRUNC(H45,2))</f>
        <v>0</v>
      </c>
      <c r="O45" s="30"/>
    </row>
    <row r="46" spans="2:15" ht="26" x14ac:dyDescent="0.35">
      <c r="B46" s="46" t="s">
        <v>13</v>
      </c>
      <c r="C46" s="47"/>
      <c r="D46" s="47"/>
      <c r="E46" s="49" t="s">
        <v>37</v>
      </c>
      <c r="F46" s="49" t="s">
        <v>37</v>
      </c>
      <c r="G46" s="51">
        <f>0</f>
        <v>0</v>
      </c>
      <c r="H46" s="44">
        <f>0</f>
        <v>0</v>
      </c>
      <c r="I46" s="45">
        <f t="shared" si="2"/>
        <v>0</v>
      </c>
      <c r="O46" s="30"/>
    </row>
    <row r="47" spans="2:15" ht="26" x14ac:dyDescent="0.35">
      <c r="B47" s="46" t="s">
        <v>13</v>
      </c>
      <c r="C47" s="47"/>
      <c r="D47" s="47"/>
      <c r="E47" s="49" t="s">
        <v>37</v>
      </c>
      <c r="F47" s="49" t="s">
        <v>37</v>
      </c>
      <c r="G47" s="51">
        <f>0</f>
        <v>0</v>
      </c>
      <c r="H47" s="44">
        <f>0</f>
        <v>0</v>
      </c>
      <c r="I47" s="45">
        <f t="shared" si="2"/>
        <v>0</v>
      </c>
      <c r="O47" s="30"/>
    </row>
    <row r="48" spans="2:15" x14ac:dyDescent="0.35">
      <c r="B48" s="46" t="s">
        <v>13</v>
      </c>
      <c r="C48" s="47"/>
      <c r="D48" s="47"/>
      <c r="E48" s="48" t="s">
        <v>13</v>
      </c>
      <c r="F48" s="48" t="s">
        <v>13</v>
      </c>
      <c r="G48" s="51">
        <f>0</f>
        <v>0</v>
      </c>
      <c r="H48" s="44">
        <f>0</f>
        <v>0</v>
      </c>
      <c r="I48" s="45">
        <f t="shared" si="2"/>
        <v>0</v>
      </c>
      <c r="O48" s="30"/>
    </row>
    <row r="49" spans="1:15" ht="15" thickBot="1" x14ac:dyDescent="0.4">
      <c r="B49" s="52" t="s">
        <v>13</v>
      </c>
      <c r="C49" s="53"/>
      <c r="D49" s="53"/>
      <c r="E49" s="54" t="s">
        <v>13</v>
      </c>
      <c r="F49" s="54" t="s">
        <v>13</v>
      </c>
      <c r="G49" s="55">
        <f>0</f>
        <v>0</v>
      </c>
      <c r="H49" s="56">
        <f>0</f>
        <v>0</v>
      </c>
      <c r="I49" s="45">
        <f>(TRUNC(G49,0)*TRUNC(H49,2))</f>
        <v>0</v>
      </c>
      <c r="O49" s="30"/>
    </row>
    <row r="50" spans="1:15" ht="21.5" thickBot="1" x14ac:dyDescent="0.4">
      <c r="B50" s="192" t="s">
        <v>25</v>
      </c>
      <c r="C50" s="178"/>
      <c r="D50" s="178"/>
      <c r="E50" s="178"/>
      <c r="F50" s="57" t="str">
        <f>E2</f>
        <v>Brand 2</v>
      </c>
      <c r="G50" s="58" t="s">
        <v>21</v>
      </c>
      <c r="H50" s="58" t="s">
        <v>22</v>
      </c>
      <c r="I50" s="59" t="s">
        <v>23</v>
      </c>
      <c r="O50" s="30"/>
    </row>
    <row r="51" spans="1:15" ht="156.5" thickBot="1" x14ac:dyDescent="0.4">
      <c r="B51" s="35" t="s">
        <v>47</v>
      </c>
      <c r="C51" s="36" t="s">
        <v>48</v>
      </c>
      <c r="D51" s="36" t="s">
        <v>49</v>
      </c>
      <c r="E51" s="37" t="s">
        <v>51</v>
      </c>
      <c r="F51" s="37" t="s">
        <v>64</v>
      </c>
      <c r="G51" s="38" t="s">
        <v>50</v>
      </c>
      <c r="H51" s="37" t="s">
        <v>52</v>
      </c>
      <c r="I51" s="39" t="s">
        <v>53</v>
      </c>
      <c r="O51" s="30"/>
    </row>
    <row r="52" spans="1:15" x14ac:dyDescent="0.35">
      <c r="B52" s="46" t="s">
        <v>13</v>
      </c>
      <c r="C52" s="47"/>
      <c r="D52" s="47"/>
      <c r="E52" s="48" t="s">
        <v>13</v>
      </c>
      <c r="F52" s="48" t="s">
        <v>13</v>
      </c>
      <c r="G52" s="51">
        <f>0</f>
        <v>0</v>
      </c>
      <c r="H52" s="44">
        <f>0</f>
        <v>0</v>
      </c>
      <c r="I52" s="45">
        <f>(TRUNC(G52,0)*TRUNC(H52,2))</f>
        <v>0</v>
      </c>
      <c r="O52" s="30"/>
    </row>
    <row r="53" spans="1:15" x14ac:dyDescent="0.35">
      <c r="B53" s="46" t="s">
        <v>13</v>
      </c>
      <c r="C53" s="47"/>
      <c r="D53" s="47"/>
      <c r="E53" s="48" t="s">
        <v>13</v>
      </c>
      <c r="F53" s="48" t="s">
        <v>13</v>
      </c>
      <c r="G53" s="51">
        <f>0</f>
        <v>0</v>
      </c>
      <c r="H53" s="44">
        <f>0</f>
        <v>0</v>
      </c>
      <c r="I53" s="45">
        <f t="shared" ref="I53:I56" si="3">(TRUNC(G53,0)*TRUNC(H53,2))</f>
        <v>0</v>
      </c>
      <c r="O53" s="60"/>
    </row>
    <row r="54" spans="1:15" ht="26" x14ac:dyDescent="0.35">
      <c r="B54" s="46" t="s">
        <v>13</v>
      </c>
      <c r="C54" s="47"/>
      <c r="D54" s="47"/>
      <c r="E54" s="49" t="s">
        <v>37</v>
      </c>
      <c r="F54" s="49" t="s">
        <v>37</v>
      </c>
      <c r="G54" s="51">
        <f>0</f>
        <v>0</v>
      </c>
      <c r="H54" s="44">
        <f>0</f>
        <v>0</v>
      </c>
      <c r="I54" s="45">
        <f t="shared" si="3"/>
        <v>0</v>
      </c>
      <c r="O54" s="60"/>
    </row>
    <row r="55" spans="1:15" ht="26" x14ac:dyDescent="0.35">
      <c r="B55" s="46" t="s">
        <v>13</v>
      </c>
      <c r="C55" s="47"/>
      <c r="D55" s="47"/>
      <c r="E55" s="49" t="s">
        <v>37</v>
      </c>
      <c r="F55" s="49" t="s">
        <v>37</v>
      </c>
      <c r="G55" s="51">
        <f>0</f>
        <v>0</v>
      </c>
      <c r="H55" s="44">
        <f>0</f>
        <v>0</v>
      </c>
      <c r="I55" s="45">
        <f t="shared" si="3"/>
        <v>0</v>
      </c>
      <c r="O55" s="60"/>
    </row>
    <row r="56" spans="1:15" x14ac:dyDescent="0.35">
      <c r="B56" s="46" t="s">
        <v>13</v>
      </c>
      <c r="C56" s="47"/>
      <c r="D56" s="47"/>
      <c r="E56" s="48" t="s">
        <v>13</v>
      </c>
      <c r="F56" s="48" t="s">
        <v>13</v>
      </c>
      <c r="G56" s="51">
        <f>0</f>
        <v>0</v>
      </c>
      <c r="H56" s="44">
        <f>0</f>
        <v>0</v>
      </c>
      <c r="I56" s="45">
        <f t="shared" si="3"/>
        <v>0</v>
      </c>
      <c r="O56" s="60"/>
    </row>
    <row r="57" spans="1:15" ht="15" thickBot="1" x14ac:dyDescent="0.4">
      <c r="B57" s="61" t="s">
        <v>13</v>
      </c>
      <c r="C57" s="62"/>
      <c r="D57" s="62"/>
      <c r="E57" s="63" t="s">
        <v>13</v>
      </c>
      <c r="F57" s="63" t="s">
        <v>13</v>
      </c>
      <c r="G57" s="64">
        <f>0</f>
        <v>0</v>
      </c>
      <c r="H57" s="65">
        <f>0</f>
        <v>0</v>
      </c>
      <c r="I57" s="66">
        <f>(TRUNC(G57,0)*TRUNC(H57,2))</f>
        <v>0</v>
      </c>
      <c r="O57" s="60"/>
    </row>
    <row r="58" spans="1:15" ht="15" thickBot="1" x14ac:dyDescent="0.4">
      <c r="O58" s="60"/>
    </row>
    <row r="59" spans="1:15" ht="22" thickTop="1" thickBot="1" x14ac:dyDescent="0.4">
      <c r="A59" s="67"/>
      <c r="B59" s="171" t="s">
        <v>43</v>
      </c>
      <c r="C59" s="172"/>
      <c r="D59" s="172"/>
      <c r="E59" s="172"/>
      <c r="F59" s="172"/>
      <c r="G59" s="172"/>
      <c r="H59" s="172"/>
      <c r="I59" s="68">
        <f>ROUND((SUM(I16:I41)+SUM(I44:I49)+SUM(I52:I57)),2)</f>
        <v>0</v>
      </c>
      <c r="O59" s="60"/>
    </row>
    <row r="60" spans="1:15" ht="15" thickTop="1" x14ac:dyDescent="0.35">
      <c r="I60" s="69"/>
      <c r="O60" s="60"/>
    </row>
    <row r="61" spans="1:15" x14ac:dyDescent="0.35">
      <c r="O61" s="60"/>
    </row>
    <row r="62" spans="1:15" ht="15" thickBot="1" x14ac:dyDescent="0.4">
      <c r="B62" s="70" t="s">
        <v>39</v>
      </c>
    </row>
    <row r="63" spans="1:15" ht="21.5" thickBot="1" x14ac:dyDescent="0.4">
      <c r="B63" s="165" t="s">
        <v>26</v>
      </c>
      <c r="C63" s="166"/>
      <c r="D63" s="166"/>
      <c r="E63" s="176"/>
      <c r="F63" s="32" t="str">
        <f>E2</f>
        <v>Brand 2</v>
      </c>
      <c r="G63" s="33" t="s">
        <v>21</v>
      </c>
      <c r="H63" s="33" t="s">
        <v>22</v>
      </c>
      <c r="I63" s="34" t="s">
        <v>23</v>
      </c>
    </row>
    <row r="64" spans="1:15" ht="156.5" thickBot="1" x14ac:dyDescent="0.4">
      <c r="B64" s="35" t="s">
        <v>47</v>
      </c>
      <c r="C64" s="36" t="s">
        <v>48</v>
      </c>
      <c r="D64" s="36" t="s">
        <v>49</v>
      </c>
      <c r="E64" s="37" t="s">
        <v>51</v>
      </c>
      <c r="F64" s="37" t="s">
        <v>64</v>
      </c>
      <c r="G64" s="38" t="s">
        <v>50</v>
      </c>
      <c r="H64" s="37" t="s">
        <v>52</v>
      </c>
      <c r="I64" s="39" t="s">
        <v>53</v>
      </c>
    </row>
    <row r="65" spans="2:9" x14ac:dyDescent="0.35">
      <c r="B65" s="40" t="s">
        <v>13</v>
      </c>
      <c r="C65" s="41"/>
      <c r="D65" s="41"/>
      <c r="E65" s="42" t="s">
        <v>13</v>
      </c>
      <c r="F65" s="42" t="s">
        <v>13</v>
      </c>
      <c r="G65" s="43">
        <f>0</f>
        <v>0</v>
      </c>
      <c r="H65" s="71">
        <f>0</f>
        <v>0</v>
      </c>
      <c r="I65" s="45">
        <f>(TRUNC(G65,0)*TRUNC(H65,2))</f>
        <v>0</v>
      </c>
    </row>
    <row r="66" spans="2:9" x14ac:dyDescent="0.35">
      <c r="B66" s="46" t="s">
        <v>13</v>
      </c>
      <c r="C66" s="47"/>
      <c r="D66" s="47"/>
      <c r="E66" s="48" t="s">
        <v>13</v>
      </c>
      <c r="F66" s="48" t="s">
        <v>13</v>
      </c>
      <c r="G66" s="43">
        <f>0</f>
        <v>0</v>
      </c>
      <c r="H66" s="44">
        <f>0</f>
        <v>0</v>
      </c>
      <c r="I66" s="45">
        <f t="shared" ref="I66:I89" si="4">(TRUNC(G66,0)*TRUNC(H66,2))</f>
        <v>0</v>
      </c>
    </row>
    <row r="67" spans="2:9" x14ac:dyDescent="0.35">
      <c r="B67" s="46" t="s">
        <v>13</v>
      </c>
      <c r="C67" s="47"/>
      <c r="D67" s="47"/>
      <c r="E67" s="48" t="s">
        <v>13</v>
      </c>
      <c r="F67" s="48" t="s">
        <v>13</v>
      </c>
      <c r="G67" s="43">
        <f>0</f>
        <v>0</v>
      </c>
      <c r="H67" s="44">
        <f>0</f>
        <v>0</v>
      </c>
      <c r="I67" s="45">
        <f t="shared" si="4"/>
        <v>0</v>
      </c>
    </row>
    <row r="68" spans="2:9" x14ac:dyDescent="0.35">
      <c r="B68" s="46" t="s">
        <v>13</v>
      </c>
      <c r="C68" s="47"/>
      <c r="D68" s="47"/>
      <c r="E68" s="48" t="s">
        <v>13</v>
      </c>
      <c r="F68" s="48" t="s">
        <v>13</v>
      </c>
      <c r="G68" s="43">
        <f>0</f>
        <v>0</v>
      </c>
      <c r="H68" s="44">
        <f>0</f>
        <v>0</v>
      </c>
      <c r="I68" s="45">
        <f t="shared" si="4"/>
        <v>0</v>
      </c>
    </row>
    <row r="69" spans="2:9" x14ac:dyDescent="0.35">
      <c r="B69" s="46" t="s">
        <v>13</v>
      </c>
      <c r="C69" s="47"/>
      <c r="D69" s="47"/>
      <c r="E69" s="48" t="s">
        <v>13</v>
      </c>
      <c r="F69" s="48" t="s">
        <v>13</v>
      </c>
      <c r="G69" s="43">
        <f>0</f>
        <v>0</v>
      </c>
      <c r="H69" s="44">
        <f>0</f>
        <v>0</v>
      </c>
      <c r="I69" s="45">
        <f t="shared" si="4"/>
        <v>0</v>
      </c>
    </row>
    <row r="70" spans="2:9" x14ac:dyDescent="0.35">
      <c r="B70" s="46" t="s">
        <v>13</v>
      </c>
      <c r="C70" s="47"/>
      <c r="D70" s="47"/>
      <c r="E70" s="48" t="s">
        <v>13</v>
      </c>
      <c r="F70" s="48" t="s">
        <v>13</v>
      </c>
      <c r="G70" s="43">
        <f>0</f>
        <v>0</v>
      </c>
      <c r="H70" s="44">
        <f>0</f>
        <v>0</v>
      </c>
      <c r="I70" s="45">
        <f t="shared" si="4"/>
        <v>0</v>
      </c>
    </row>
    <row r="71" spans="2:9" x14ac:dyDescent="0.35">
      <c r="B71" s="46" t="s">
        <v>13</v>
      </c>
      <c r="C71" s="47"/>
      <c r="D71" s="47"/>
      <c r="E71" s="48" t="s">
        <v>13</v>
      </c>
      <c r="F71" s="48" t="s">
        <v>13</v>
      </c>
      <c r="G71" s="43">
        <f>0</f>
        <v>0</v>
      </c>
      <c r="H71" s="44">
        <f>0</f>
        <v>0</v>
      </c>
      <c r="I71" s="45">
        <f t="shared" si="4"/>
        <v>0</v>
      </c>
    </row>
    <row r="72" spans="2:9" x14ac:dyDescent="0.35">
      <c r="B72" s="46" t="s">
        <v>13</v>
      </c>
      <c r="C72" s="47"/>
      <c r="D72" s="47"/>
      <c r="E72" s="48" t="s">
        <v>13</v>
      </c>
      <c r="F72" s="48" t="s">
        <v>13</v>
      </c>
      <c r="G72" s="43">
        <f>0</f>
        <v>0</v>
      </c>
      <c r="H72" s="44">
        <f>0</f>
        <v>0</v>
      </c>
      <c r="I72" s="45">
        <f t="shared" si="4"/>
        <v>0</v>
      </c>
    </row>
    <row r="73" spans="2:9" x14ac:dyDescent="0.35">
      <c r="B73" s="46" t="s">
        <v>13</v>
      </c>
      <c r="C73" s="47"/>
      <c r="D73" s="47"/>
      <c r="E73" s="48" t="s">
        <v>13</v>
      </c>
      <c r="F73" s="48" t="s">
        <v>13</v>
      </c>
      <c r="G73" s="43">
        <f>0</f>
        <v>0</v>
      </c>
      <c r="H73" s="44">
        <f>0</f>
        <v>0</v>
      </c>
      <c r="I73" s="45">
        <f t="shared" si="4"/>
        <v>0</v>
      </c>
    </row>
    <row r="74" spans="2:9" x14ac:dyDescent="0.35">
      <c r="B74" s="46" t="s">
        <v>13</v>
      </c>
      <c r="C74" s="47"/>
      <c r="D74" s="47"/>
      <c r="E74" s="48" t="s">
        <v>13</v>
      </c>
      <c r="F74" s="48" t="s">
        <v>13</v>
      </c>
      <c r="G74" s="43">
        <f>0</f>
        <v>0</v>
      </c>
      <c r="H74" s="44">
        <f>0</f>
        <v>0</v>
      </c>
      <c r="I74" s="45">
        <f t="shared" si="4"/>
        <v>0</v>
      </c>
    </row>
    <row r="75" spans="2:9" x14ac:dyDescent="0.35">
      <c r="B75" s="46" t="s">
        <v>13</v>
      </c>
      <c r="C75" s="47"/>
      <c r="D75" s="47"/>
      <c r="E75" s="48" t="s">
        <v>13</v>
      </c>
      <c r="F75" s="48" t="s">
        <v>13</v>
      </c>
      <c r="G75" s="43">
        <f>0</f>
        <v>0</v>
      </c>
      <c r="H75" s="44">
        <f>0</f>
        <v>0</v>
      </c>
      <c r="I75" s="45">
        <f t="shared" si="4"/>
        <v>0</v>
      </c>
    </row>
    <row r="76" spans="2:9" x14ac:dyDescent="0.35">
      <c r="B76" s="46" t="s">
        <v>13</v>
      </c>
      <c r="C76" s="47"/>
      <c r="D76" s="47"/>
      <c r="E76" s="48" t="s">
        <v>13</v>
      </c>
      <c r="F76" s="48" t="s">
        <v>13</v>
      </c>
      <c r="G76" s="43">
        <f>0</f>
        <v>0</v>
      </c>
      <c r="H76" s="44">
        <f>0</f>
        <v>0</v>
      </c>
      <c r="I76" s="45">
        <f t="shared" si="4"/>
        <v>0</v>
      </c>
    </row>
    <row r="77" spans="2:9" x14ac:dyDescent="0.35">
      <c r="B77" s="46" t="s">
        <v>13</v>
      </c>
      <c r="C77" s="47"/>
      <c r="D77" s="47"/>
      <c r="E77" s="48" t="s">
        <v>13</v>
      </c>
      <c r="F77" s="48" t="s">
        <v>13</v>
      </c>
      <c r="G77" s="43">
        <f>0</f>
        <v>0</v>
      </c>
      <c r="H77" s="44">
        <f>0</f>
        <v>0</v>
      </c>
      <c r="I77" s="45">
        <f t="shared" si="4"/>
        <v>0</v>
      </c>
    </row>
    <row r="78" spans="2:9" x14ac:dyDescent="0.35">
      <c r="B78" s="46" t="s">
        <v>13</v>
      </c>
      <c r="C78" s="47"/>
      <c r="D78" s="47"/>
      <c r="E78" s="48" t="s">
        <v>13</v>
      </c>
      <c r="F78" s="48" t="s">
        <v>13</v>
      </c>
      <c r="G78" s="43">
        <f>0</f>
        <v>0</v>
      </c>
      <c r="H78" s="44">
        <f>0</f>
        <v>0</v>
      </c>
      <c r="I78" s="45">
        <f t="shared" si="4"/>
        <v>0</v>
      </c>
    </row>
    <row r="79" spans="2:9" x14ac:dyDescent="0.35">
      <c r="B79" s="46" t="s">
        <v>13</v>
      </c>
      <c r="C79" s="47"/>
      <c r="D79" s="47"/>
      <c r="E79" s="48" t="s">
        <v>13</v>
      </c>
      <c r="F79" s="48" t="s">
        <v>13</v>
      </c>
      <c r="G79" s="43">
        <f>0</f>
        <v>0</v>
      </c>
      <c r="H79" s="44">
        <f>0</f>
        <v>0</v>
      </c>
      <c r="I79" s="45">
        <f t="shared" si="4"/>
        <v>0</v>
      </c>
    </row>
    <row r="80" spans="2:9" x14ac:dyDescent="0.35">
      <c r="B80" s="46" t="s">
        <v>13</v>
      </c>
      <c r="C80" s="47"/>
      <c r="D80" s="47"/>
      <c r="E80" s="48" t="s">
        <v>13</v>
      </c>
      <c r="F80" s="48" t="s">
        <v>13</v>
      </c>
      <c r="G80" s="43">
        <f>0</f>
        <v>0</v>
      </c>
      <c r="H80" s="44">
        <f>0</f>
        <v>0</v>
      </c>
      <c r="I80" s="45">
        <f t="shared" si="4"/>
        <v>0</v>
      </c>
    </row>
    <row r="81" spans="2:9" x14ac:dyDescent="0.35">
      <c r="B81" s="46" t="s">
        <v>13</v>
      </c>
      <c r="C81" s="47"/>
      <c r="D81" s="47"/>
      <c r="E81" s="48" t="s">
        <v>13</v>
      </c>
      <c r="F81" s="48" t="s">
        <v>13</v>
      </c>
      <c r="G81" s="43">
        <f>0</f>
        <v>0</v>
      </c>
      <c r="H81" s="44">
        <f>0</f>
        <v>0</v>
      </c>
      <c r="I81" s="45">
        <f t="shared" si="4"/>
        <v>0</v>
      </c>
    </row>
    <row r="82" spans="2:9" x14ac:dyDescent="0.35">
      <c r="B82" s="46" t="s">
        <v>13</v>
      </c>
      <c r="C82" s="47"/>
      <c r="D82" s="47"/>
      <c r="E82" s="48" t="s">
        <v>13</v>
      </c>
      <c r="F82" s="48" t="s">
        <v>13</v>
      </c>
      <c r="G82" s="43">
        <f>0</f>
        <v>0</v>
      </c>
      <c r="H82" s="44">
        <f>0</f>
        <v>0</v>
      </c>
      <c r="I82" s="45">
        <f t="shared" si="4"/>
        <v>0</v>
      </c>
    </row>
    <row r="83" spans="2:9" x14ac:dyDescent="0.35">
      <c r="B83" s="46" t="s">
        <v>13</v>
      </c>
      <c r="C83" s="47"/>
      <c r="D83" s="47"/>
      <c r="E83" s="48" t="s">
        <v>13</v>
      </c>
      <c r="F83" s="48" t="s">
        <v>13</v>
      </c>
      <c r="G83" s="43">
        <f>0</f>
        <v>0</v>
      </c>
      <c r="H83" s="44">
        <f>0</f>
        <v>0</v>
      </c>
      <c r="I83" s="45">
        <f t="shared" si="4"/>
        <v>0</v>
      </c>
    </row>
    <row r="84" spans="2:9" x14ac:dyDescent="0.35">
      <c r="B84" s="46" t="s">
        <v>13</v>
      </c>
      <c r="C84" s="47"/>
      <c r="D84" s="47"/>
      <c r="E84" s="48" t="s">
        <v>13</v>
      </c>
      <c r="F84" s="48" t="s">
        <v>13</v>
      </c>
      <c r="G84" s="43">
        <f>0</f>
        <v>0</v>
      </c>
      <c r="H84" s="44">
        <f>0</f>
        <v>0</v>
      </c>
      <c r="I84" s="45">
        <f t="shared" si="4"/>
        <v>0</v>
      </c>
    </row>
    <row r="85" spans="2:9" x14ac:dyDescent="0.35">
      <c r="B85" s="46" t="s">
        <v>13</v>
      </c>
      <c r="C85" s="47"/>
      <c r="D85" s="47"/>
      <c r="E85" s="48" t="s">
        <v>13</v>
      </c>
      <c r="F85" s="48" t="s">
        <v>13</v>
      </c>
      <c r="G85" s="43">
        <f>0</f>
        <v>0</v>
      </c>
      <c r="H85" s="44">
        <f>0</f>
        <v>0</v>
      </c>
      <c r="I85" s="45">
        <f t="shared" si="4"/>
        <v>0</v>
      </c>
    </row>
    <row r="86" spans="2:9" x14ac:dyDescent="0.35">
      <c r="B86" s="46" t="s">
        <v>13</v>
      </c>
      <c r="C86" s="47"/>
      <c r="D86" s="47"/>
      <c r="E86" s="48" t="s">
        <v>13</v>
      </c>
      <c r="F86" s="48" t="s">
        <v>13</v>
      </c>
      <c r="G86" s="43">
        <f>0</f>
        <v>0</v>
      </c>
      <c r="H86" s="44">
        <f>0</f>
        <v>0</v>
      </c>
      <c r="I86" s="45">
        <f t="shared" si="4"/>
        <v>0</v>
      </c>
    </row>
    <row r="87" spans="2:9" x14ac:dyDescent="0.35">
      <c r="B87" s="46" t="s">
        <v>13</v>
      </c>
      <c r="C87" s="47"/>
      <c r="D87" s="47"/>
      <c r="E87" s="48" t="s">
        <v>13</v>
      </c>
      <c r="F87" s="48" t="s">
        <v>13</v>
      </c>
      <c r="G87" s="43">
        <f>0</f>
        <v>0</v>
      </c>
      <c r="H87" s="44">
        <f>0</f>
        <v>0</v>
      </c>
      <c r="I87" s="45">
        <f t="shared" si="4"/>
        <v>0</v>
      </c>
    </row>
    <row r="88" spans="2:9" ht="26" x14ac:dyDescent="0.35">
      <c r="B88" s="46" t="s">
        <v>13</v>
      </c>
      <c r="C88" s="47"/>
      <c r="D88" s="47"/>
      <c r="E88" s="49" t="s">
        <v>37</v>
      </c>
      <c r="F88" s="49" t="s">
        <v>37</v>
      </c>
      <c r="G88" s="43">
        <f>0</f>
        <v>0</v>
      </c>
      <c r="H88" s="44">
        <f>0</f>
        <v>0</v>
      </c>
      <c r="I88" s="45">
        <f t="shared" si="4"/>
        <v>0</v>
      </c>
    </row>
    <row r="89" spans="2:9" ht="26" x14ac:dyDescent="0.35">
      <c r="B89" s="46" t="s">
        <v>13</v>
      </c>
      <c r="C89" s="47"/>
      <c r="D89" s="47"/>
      <c r="E89" s="49" t="s">
        <v>37</v>
      </c>
      <c r="F89" s="49" t="s">
        <v>37</v>
      </c>
      <c r="G89" s="43">
        <f>0</f>
        <v>0</v>
      </c>
      <c r="H89" s="44">
        <f>0</f>
        <v>0</v>
      </c>
      <c r="I89" s="45">
        <f t="shared" si="4"/>
        <v>0</v>
      </c>
    </row>
    <row r="90" spans="2:9" ht="15" thickBot="1" x14ac:dyDescent="0.4">
      <c r="B90" s="46" t="s">
        <v>13</v>
      </c>
      <c r="C90" s="47"/>
      <c r="D90" s="47"/>
      <c r="E90" s="48" t="s">
        <v>13</v>
      </c>
      <c r="F90" s="48" t="s">
        <v>13</v>
      </c>
      <c r="G90" s="43">
        <f>0</f>
        <v>0</v>
      </c>
      <c r="H90" s="44">
        <f>0</f>
        <v>0</v>
      </c>
      <c r="I90" s="45">
        <f>(TRUNC(G90,0)*TRUNC(H90,2))</f>
        <v>0</v>
      </c>
    </row>
    <row r="91" spans="2:9" ht="21.5" thickBot="1" x14ac:dyDescent="0.4">
      <c r="B91" s="165" t="s">
        <v>27</v>
      </c>
      <c r="C91" s="166"/>
      <c r="D91" s="166"/>
      <c r="E91" s="166"/>
      <c r="F91" s="50" t="str">
        <f>E2</f>
        <v>Brand 2</v>
      </c>
      <c r="G91" s="33" t="s">
        <v>21</v>
      </c>
      <c r="H91" s="33" t="s">
        <v>22</v>
      </c>
      <c r="I91" s="34" t="s">
        <v>23</v>
      </c>
    </row>
    <row r="92" spans="2:9" ht="156.5" thickBot="1" x14ac:dyDescent="0.4">
      <c r="B92" s="35" t="s">
        <v>47</v>
      </c>
      <c r="C92" s="36" t="s">
        <v>48</v>
      </c>
      <c r="D92" s="36" t="s">
        <v>49</v>
      </c>
      <c r="E92" s="37" t="s">
        <v>51</v>
      </c>
      <c r="F92" s="37" t="s">
        <v>64</v>
      </c>
      <c r="G92" s="38" t="s">
        <v>50</v>
      </c>
      <c r="H92" s="37" t="s">
        <v>52</v>
      </c>
      <c r="I92" s="39" t="s">
        <v>53</v>
      </c>
    </row>
    <row r="93" spans="2:9" x14ac:dyDescent="0.35">
      <c r="B93" s="46" t="s">
        <v>13</v>
      </c>
      <c r="C93" s="47"/>
      <c r="D93" s="47"/>
      <c r="E93" s="48" t="s">
        <v>13</v>
      </c>
      <c r="F93" s="48" t="s">
        <v>13</v>
      </c>
      <c r="G93" s="51">
        <f>0</f>
        <v>0</v>
      </c>
      <c r="H93" s="44">
        <f>0</f>
        <v>0</v>
      </c>
      <c r="I93" s="45">
        <f>(TRUNC(G93,0)*TRUNC(H93,2))</f>
        <v>0</v>
      </c>
    </row>
    <row r="94" spans="2:9" x14ac:dyDescent="0.35">
      <c r="B94" s="46" t="s">
        <v>13</v>
      </c>
      <c r="C94" s="47"/>
      <c r="D94" s="47"/>
      <c r="E94" s="48" t="s">
        <v>13</v>
      </c>
      <c r="F94" s="48" t="s">
        <v>13</v>
      </c>
      <c r="G94" s="51">
        <f>0</f>
        <v>0</v>
      </c>
      <c r="H94" s="44">
        <f>0</f>
        <v>0</v>
      </c>
      <c r="I94" s="45">
        <f t="shared" ref="I94:I97" si="5">(TRUNC(G94,0)*TRUNC(H94,2))</f>
        <v>0</v>
      </c>
    </row>
    <row r="95" spans="2:9" ht="26" x14ac:dyDescent="0.35">
      <c r="B95" s="46" t="s">
        <v>13</v>
      </c>
      <c r="C95" s="47"/>
      <c r="D95" s="47"/>
      <c r="E95" s="49" t="s">
        <v>37</v>
      </c>
      <c r="F95" s="49" t="s">
        <v>37</v>
      </c>
      <c r="G95" s="51">
        <f>0</f>
        <v>0</v>
      </c>
      <c r="H95" s="44">
        <f>0</f>
        <v>0</v>
      </c>
      <c r="I95" s="45">
        <f t="shared" si="5"/>
        <v>0</v>
      </c>
    </row>
    <row r="96" spans="2:9" ht="26" x14ac:dyDescent="0.35">
      <c r="B96" s="46" t="s">
        <v>13</v>
      </c>
      <c r="C96" s="47"/>
      <c r="D96" s="47"/>
      <c r="E96" s="49" t="s">
        <v>37</v>
      </c>
      <c r="F96" s="49" t="s">
        <v>37</v>
      </c>
      <c r="G96" s="51">
        <f>0</f>
        <v>0</v>
      </c>
      <c r="H96" s="44">
        <f>0</f>
        <v>0</v>
      </c>
      <c r="I96" s="45">
        <f t="shared" si="5"/>
        <v>0</v>
      </c>
    </row>
    <row r="97" spans="2:9" x14ac:dyDescent="0.35">
      <c r="B97" s="46" t="s">
        <v>13</v>
      </c>
      <c r="C97" s="47"/>
      <c r="D97" s="47"/>
      <c r="E97" s="48" t="s">
        <v>13</v>
      </c>
      <c r="F97" s="48" t="s">
        <v>13</v>
      </c>
      <c r="G97" s="51">
        <f>0</f>
        <v>0</v>
      </c>
      <c r="H97" s="44">
        <f>0</f>
        <v>0</v>
      </c>
      <c r="I97" s="45">
        <f t="shared" si="5"/>
        <v>0</v>
      </c>
    </row>
    <row r="98" spans="2:9" ht="15" thickBot="1" x14ac:dyDescent="0.4">
      <c r="B98" s="52" t="s">
        <v>13</v>
      </c>
      <c r="C98" s="53"/>
      <c r="D98" s="53"/>
      <c r="E98" s="54" t="s">
        <v>13</v>
      </c>
      <c r="F98" s="54" t="s">
        <v>13</v>
      </c>
      <c r="G98" s="55">
        <f>0</f>
        <v>0</v>
      </c>
      <c r="H98" s="56">
        <f>0</f>
        <v>0</v>
      </c>
      <c r="I98" s="45">
        <f>(TRUNC(G98,0)*TRUNC(H98,2))</f>
        <v>0</v>
      </c>
    </row>
    <row r="99" spans="2:9" ht="21.5" thickBot="1" x14ac:dyDescent="0.4">
      <c r="B99" s="192" t="s">
        <v>28</v>
      </c>
      <c r="C99" s="178"/>
      <c r="D99" s="178"/>
      <c r="E99" s="178"/>
      <c r="F99" s="57" t="str">
        <f>E2</f>
        <v>Brand 2</v>
      </c>
      <c r="G99" s="58" t="s">
        <v>21</v>
      </c>
      <c r="H99" s="58" t="s">
        <v>22</v>
      </c>
      <c r="I99" s="59" t="s">
        <v>23</v>
      </c>
    </row>
    <row r="100" spans="2:9" ht="156.5" thickBot="1" x14ac:dyDescent="0.4">
      <c r="B100" s="35" t="s">
        <v>47</v>
      </c>
      <c r="C100" s="36" t="s">
        <v>48</v>
      </c>
      <c r="D100" s="36" t="s">
        <v>49</v>
      </c>
      <c r="E100" s="37" t="s">
        <v>51</v>
      </c>
      <c r="F100" s="37" t="s">
        <v>64</v>
      </c>
      <c r="G100" s="38" t="s">
        <v>50</v>
      </c>
      <c r="H100" s="37" t="s">
        <v>52</v>
      </c>
      <c r="I100" s="39" t="s">
        <v>53</v>
      </c>
    </row>
    <row r="101" spans="2:9" x14ac:dyDescent="0.35">
      <c r="B101" s="46" t="s">
        <v>13</v>
      </c>
      <c r="C101" s="47"/>
      <c r="D101" s="47"/>
      <c r="E101" s="48" t="s">
        <v>13</v>
      </c>
      <c r="F101" s="48" t="s">
        <v>13</v>
      </c>
      <c r="G101" s="51">
        <f>0</f>
        <v>0</v>
      </c>
      <c r="H101" s="44">
        <f>0</f>
        <v>0</v>
      </c>
      <c r="I101" s="45">
        <f>(TRUNC(G101,0)*TRUNC(H101,2))</f>
        <v>0</v>
      </c>
    </row>
    <row r="102" spans="2:9" x14ac:dyDescent="0.35">
      <c r="B102" s="46" t="s">
        <v>13</v>
      </c>
      <c r="C102" s="47"/>
      <c r="D102" s="47"/>
      <c r="E102" s="48" t="s">
        <v>13</v>
      </c>
      <c r="F102" s="48" t="s">
        <v>13</v>
      </c>
      <c r="G102" s="51">
        <f>0</f>
        <v>0</v>
      </c>
      <c r="H102" s="44">
        <f>0</f>
        <v>0</v>
      </c>
      <c r="I102" s="45">
        <f t="shared" ref="I102:I105" si="6">(TRUNC(G102,0)*TRUNC(H102,2))</f>
        <v>0</v>
      </c>
    </row>
    <row r="103" spans="2:9" ht="26" x14ac:dyDescent="0.35">
      <c r="B103" s="46" t="s">
        <v>13</v>
      </c>
      <c r="C103" s="47"/>
      <c r="D103" s="47"/>
      <c r="E103" s="49" t="s">
        <v>37</v>
      </c>
      <c r="F103" s="49" t="s">
        <v>37</v>
      </c>
      <c r="G103" s="51">
        <f>0</f>
        <v>0</v>
      </c>
      <c r="H103" s="44">
        <f>0</f>
        <v>0</v>
      </c>
      <c r="I103" s="45">
        <f t="shared" si="6"/>
        <v>0</v>
      </c>
    </row>
    <row r="104" spans="2:9" ht="26" x14ac:dyDescent="0.35">
      <c r="B104" s="46" t="s">
        <v>13</v>
      </c>
      <c r="C104" s="47"/>
      <c r="D104" s="47"/>
      <c r="E104" s="49" t="s">
        <v>37</v>
      </c>
      <c r="F104" s="49" t="s">
        <v>37</v>
      </c>
      <c r="G104" s="51">
        <f>0</f>
        <v>0</v>
      </c>
      <c r="H104" s="44">
        <f>0</f>
        <v>0</v>
      </c>
      <c r="I104" s="45">
        <f t="shared" si="6"/>
        <v>0</v>
      </c>
    </row>
    <row r="105" spans="2:9" x14ac:dyDescent="0.35">
      <c r="B105" s="46" t="s">
        <v>13</v>
      </c>
      <c r="C105" s="47"/>
      <c r="D105" s="47"/>
      <c r="E105" s="48" t="s">
        <v>13</v>
      </c>
      <c r="F105" s="48" t="s">
        <v>13</v>
      </c>
      <c r="G105" s="51">
        <f>0</f>
        <v>0</v>
      </c>
      <c r="H105" s="44">
        <f>0</f>
        <v>0</v>
      </c>
      <c r="I105" s="45">
        <f t="shared" si="6"/>
        <v>0</v>
      </c>
    </row>
    <row r="106" spans="2:9" ht="15" thickBot="1" x14ac:dyDescent="0.4">
      <c r="B106" s="61" t="s">
        <v>13</v>
      </c>
      <c r="C106" s="62"/>
      <c r="D106" s="62"/>
      <c r="E106" s="63" t="s">
        <v>13</v>
      </c>
      <c r="F106" s="63" t="s">
        <v>13</v>
      </c>
      <c r="G106" s="64">
        <f>0</f>
        <v>0</v>
      </c>
      <c r="H106" s="65">
        <f>0</f>
        <v>0</v>
      </c>
      <c r="I106" s="66">
        <f>(TRUNC(G106,0)*TRUNC(H106,2))</f>
        <v>0</v>
      </c>
    </row>
    <row r="107" spans="2:9" ht="15" thickBot="1" x14ac:dyDescent="0.4">
      <c r="C107" s="72"/>
    </row>
    <row r="108" spans="2:9" ht="22" customHeight="1" thickTop="1" thickBot="1" x14ac:dyDescent="0.4">
      <c r="B108" s="181" t="s">
        <v>44</v>
      </c>
      <c r="C108" s="182"/>
      <c r="D108" s="182"/>
      <c r="E108" s="182"/>
      <c r="F108" s="182"/>
      <c r="G108" s="182"/>
      <c r="H108" s="182"/>
      <c r="I108" s="68">
        <f>ROUND((SUM(I65:I90)+SUM(I93:I98)+SUM(I101:I106)),2)</f>
        <v>0</v>
      </c>
    </row>
    <row r="109" spans="2:9" ht="15" thickTop="1" x14ac:dyDescent="0.35">
      <c r="F109" s="69"/>
      <c r="G109" s="69"/>
      <c r="H109" s="69"/>
      <c r="I109" s="69"/>
    </row>
    <row r="111" spans="2:9" ht="15" thickBot="1" x14ac:dyDescent="0.4">
      <c r="B111" s="70" t="s">
        <v>40</v>
      </c>
    </row>
    <row r="112" spans="2:9" ht="21.5" thickBot="1" x14ac:dyDescent="0.4">
      <c r="B112" s="165" t="s">
        <v>31</v>
      </c>
      <c r="C112" s="166"/>
      <c r="D112" s="166"/>
      <c r="E112" s="176"/>
      <c r="F112" s="32" t="str">
        <f>E2</f>
        <v>Brand 2</v>
      </c>
      <c r="G112" s="33" t="s">
        <v>21</v>
      </c>
      <c r="H112" s="33" t="s">
        <v>22</v>
      </c>
      <c r="I112" s="34" t="s">
        <v>23</v>
      </c>
    </row>
    <row r="113" spans="2:9" ht="156.5" thickBot="1" x14ac:dyDescent="0.4">
      <c r="B113" s="35" t="s">
        <v>47</v>
      </c>
      <c r="C113" s="36" t="s">
        <v>48</v>
      </c>
      <c r="D113" s="36" t="s">
        <v>49</v>
      </c>
      <c r="E113" s="37" t="s">
        <v>51</v>
      </c>
      <c r="F113" s="37" t="s">
        <v>64</v>
      </c>
      <c r="G113" s="38" t="s">
        <v>50</v>
      </c>
      <c r="H113" s="37" t="s">
        <v>52</v>
      </c>
      <c r="I113" s="39" t="s">
        <v>53</v>
      </c>
    </row>
    <row r="114" spans="2:9" x14ac:dyDescent="0.35">
      <c r="B114" s="40" t="s">
        <v>13</v>
      </c>
      <c r="C114" s="41"/>
      <c r="D114" s="41"/>
      <c r="E114" s="42" t="s">
        <v>13</v>
      </c>
      <c r="F114" s="42" t="s">
        <v>13</v>
      </c>
      <c r="G114" s="43">
        <f>0</f>
        <v>0</v>
      </c>
      <c r="H114" s="71">
        <f>0</f>
        <v>0</v>
      </c>
      <c r="I114" s="45">
        <f>(TRUNC(G114,0)*TRUNC(H114,2))</f>
        <v>0</v>
      </c>
    </row>
    <row r="115" spans="2:9" x14ac:dyDescent="0.35">
      <c r="B115" s="46" t="s">
        <v>13</v>
      </c>
      <c r="C115" s="47"/>
      <c r="D115" s="47"/>
      <c r="E115" s="48" t="s">
        <v>13</v>
      </c>
      <c r="F115" s="48" t="s">
        <v>13</v>
      </c>
      <c r="G115" s="43">
        <f>0</f>
        <v>0</v>
      </c>
      <c r="H115" s="44">
        <f>0</f>
        <v>0</v>
      </c>
      <c r="I115" s="45">
        <f t="shared" ref="I115:I139" si="7">(TRUNC(G115,0)*TRUNC(H115,2))</f>
        <v>0</v>
      </c>
    </row>
    <row r="116" spans="2:9" x14ac:dyDescent="0.35">
      <c r="B116" s="46" t="s">
        <v>13</v>
      </c>
      <c r="C116" s="47"/>
      <c r="D116" s="47"/>
      <c r="E116" s="48" t="s">
        <v>13</v>
      </c>
      <c r="F116" s="48" t="s">
        <v>13</v>
      </c>
      <c r="G116" s="43">
        <f>0</f>
        <v>0</v>
      </c>
      <c r="H116" s="44">
        <f>0</f>
        <v>0</v>
      </c>
      <c r="I116" s="45">
        <f t="shared" si="7"/>
        <v>0</v>
      </c>
    </row>
    <row r="117" spans="2:9" x14ac:dyDescent="0.35">
      <c r="B117" s="46" t="s">
        <v>13</v>
      </c>
      <c r="C117" s="47"/>
      <c r="D117" s="47"/>
      <c r="E117" s="48" t="s">
        <v>13</v>
      </c>
      <c r="F117" s="48" t="s">
        <v>13</v>
      </c>
      <c r="G117" s="43">
        <f>0</f>
        <v>0</v>
      </c>
      <c r="H117" s="44">
        <f>0</f>
        <v>0</v>
      </c>
      <c r="I117" s="45">
        <f t="shared" si="7"/>
        <v>0</v>
      </c>
    </row>
    <row r="118" spans="2:9" x14ac:dyDescent="0.35">
      <c r="B118" s="46" t="s">
        <v>13</v>
      </c>
      <c r="C118" s="47"/>
      <c r="D118" s="47"/>
      <c r="E118" s="48" t="s">
        <v>13</v>
      </c>
      <c r="F118" s="48" t="s">
        <v>13</v>
      </c>
      <c r="G118" s="43">
        <f>0</f>
        <v>0</v>
      </c>
      <c r="H118" s="44">
        <f>0</f>
        <v>0</v>
      </c>
      <c r="I118" s="45">
        <f t="shared" si="7"/>
        <v>0</v>
      </c>
    </row>
    <row r="119" spans="2:9" x14ac:dyDescent="0.35">
      <c r="B119" s="46" t="s">
        <v>13</v>
      </c>
      <c r="C119" s="47"/>
      <c r="D119" s="47"/>
      <c r="E119" s="48" t="s">
        <v>13</v>
      </c>
      <c r="F119" s="48" t="s">
        <v>13</v>
      </c>
      <c r="G119" s="43">
        <f>0</f>
        <v>0</v>
      </c>
      <c r="H119" s="44">
        <f>0</f>
        <v>0</v>
      </c>
      <c r="I119" s="45">
        <f t="shared" si="7"/>
        <v>0</v>
      </c>
    </row>
    <row r="120" spans="2:9" x14ac:dyDescent="0.35">
      <c r="B120" s="46" t="s">
        <v>13</v>
      </c>
      <c r="C120" s="47"/>
      <c r="D120" s="47"/>
      <c r="E120" s="48" t="s">
        <v>13</v>
      </c>
      <c r="F120" s="48" t="s">
        <v>13</v>
      </c>
      <c r="G120" s="43">
        <f>0</f>
        <v>0</v>
      </c>
      <c r="H120" s="44">
        <f>0</f>
        <v>0</v>
      </c>
      <c r="I120" s="45">
        <f t="shared" si="7"/>
        <v>0</v>
      </c>
    </row>
    <row r="121" spans="2:9" x14ac:dyDescent="0.35">
      <c r="B121" s="46" t="s">
        <v>13</v>
      </c>
      <c r="C121" s="47"/>
      <c r="D121" s="47"/>
      <c r="E121" s="48" t="s">
        <v>13</v>
      </c>
      <c r="F121" s="48" t="s">
        <v>13</v>
      </c>
      <c r="G121" s="43">
        <f>0</f>
        <v>0</v>
      </c>
      <c r="H121" s="44">
        <f>0</f>
        <v>0</v>
      </c>
      <c r="I121" s="45">
        <f t="shared" si="7"/>
        <v>0</v>
      </c>
    </row>
    <row r="122" spans="2:9" x14ac:dyDescent="0.35">
      <c r="B122" s="46" t="s">
        <v>13</v>
      </c>
      <c r="C122" s="47"/>
      <c r="D122" s="47"/>
      <c r="E122" s="48" t="s">
        <v>13</v>
      </c>
      <c r="F122" s="48" t="s">
        <v>13</v>
      </c>
      <c r="G122" s="43">
        <f>0</f>
        <v>0</v>
      </c>
      <c r="H122" s="44">
        <f>0</f>
        <v>0</v>
      </c>
      <c r="I122" s="45">
        <f t="shared" si="7"/>
        <v>0</v>
      </c>
    </row>
    <row r="123" spans="2:9" x14ac:dyDescent="0.35">
      <c r="B123" s="46" t="s">
        <v>13</v>
      </c>
      <c r="C123" s="47"/>
      <c r="D123" s="47"/>
      <c r="E123" s="48" t="s">
        <v>13</v>
      </c>
      <c r="F123" s="48" t="s">
        <v>13</v>
      </c>
      <c r="G123" s="43">
        <f>0</f>
        <v>0</v>
      </c>
      <c r="H123" s="44">
        <f>0</f>
        <v>0</v>
      </c>
      <c r="I123" s="45">
        <f t="shared" si="7"/>
        <v>0</v>
      </c>
    </row>
    <row r="124" spans="2:9" x14ac:dyDescent="0.35">
      <c r="B124" s="46" t="s">
        <v>13</v>
      </c>
      <c r="C124" s="47"/>
      <c r="D124" s="47"/>
      <c r="E124" s="48" t="s">
        <v>13</v>
      </c>
      <c r="F124" s="48" t="s">
        <v>13</v>
      </c>
      <c r="G124" s="43">
        <f>0</f>
        <v>0</v>
      </c>
      <c r="H124" s="44">
        <f>0</f>
        <v>0</v>
      </c>
      <c r="I124" s="45">
        <f t="shared" si="7"/>
        <v>0</v>
      </c>
    </row>
    <row r="125" spans="2:9" x14ac:dyDescent="0.35">
      <c r="B125" s="46" t="s">
        <v>13</v>
      </c>
      <c r="C125" s="47"/>
      <c r="D125" s="47"/>
      <c r="E125" s="48" t="s">
        <v>13</v>
      </c>
      <c r="F125" s="48" t="s">
        <v>13</v>
      </c>
      <c r="G125" s="43">
        <f>0</f>
        <v>0</v>
      </c>
      <c r="H125" s="44">
        <f>0</f>
        <v>0</v>
      </c>
      <c r="I125" s="45">
        <f t="shared" si="7"/>
        <v>0</v>
      </c>
    </row>
    <row r="126" spans="2:9" x14ac:dyDescent="0.35">
      <c r="B126" s="46" t="s">
        <v>13</v>
      </c>
      <c r="C126" s="47"/>
      <c r="D126" s="47"/>
      <c r="E126" s="48" t="s">
        <v>13</v>
      </c>
      <c r="F126" s="48" t="s">
        <v>13</v>
      </c>
      <c r="G126" s="43">
        <f>0</f>
        <v>0</v>
      </c>
      <c r="H126" s="44">
        <f>0</f>
        <v>0</v>
      </c>
      <c r="I126" s="45">
        <f t="shared" si="7"/>
        <v>0</v>
      </c>
    </row>
    <row r="127" spans="2:9" x14ac:dyDescent="0.35">
      <c r="B127" s="46" t="s">
        <v>13</v>
      </c>
      <c r="C127" s="47"/>
      <c r="D127" s="47"/>
      <c r="E127" s="48" t="s">
        <v>13</v>
      </c>
      <c r="F127" s="48" t="s">
        <v>13</v>
      </c>
      <c r="G127" s="43">
        <f>0</f>
        <v>0</v>
      </c>
      <c r="H127" s="44">
        <f>0</f>
        <v>0</v>
      </c>
      <c r="I127" s="45">
        <f t="shared" si="7"/>
        <v>0</v>
      </c>
    </row>
    <row r="128" spans="2:9" x14ac:dyDescent="0.35">
      <c r="B128" s="46" t="s">
        <v>13</v>
      </c>
      <c r="C128" s="47"/>
      <c r="D128" s="47"/>
      <c r="E128" s="48" t="s">
        <v>13</v>
      </c>
      <c r="F128" s="48" t="s">
        <v>13</v>
      </c>
      <c r="G128" s="43">
        <f>0</f>
        <v>0</v>
      </c>
      <c r="H128" s="44">
        <f>0</f>
        <v>0</v>
      </c>
      <c r="I128" s="45">
        <f t="shared" si="7"/>
        <v>0</v>
      </c>
    </row>
    <row r="129" spans="2:9" x14ac:dyDescent="0.35">
      <c r="B129" s="46" t="s">
        <v>13</v>
      </c>
      <c r="C129" s="47"/>
      <c r="D129" s="47"/>
      <c r="E129" s="48" t="s">
        <v>13</v>
      </c>
      <c r="F129" s="48" t="s">
        <v>13</v>
      </c>
      <c r="G129" s="43">
        <f>0</f>
        <v>0</v>
      </c>
      <c r="H129" s="44">
        <f>0</f>
        <v>0</v>
      </c>
      <c r="I129" s="45">
        <f t="shared" si="7"/>
        <v>0</v>
      </c>
    </row>
    <row r="130" spans="2:9" x14ac:dyDescent="0.35">
      <c r="B130" s="46" t="s">
        <v>13</v>
      </c>
      <c r="C130" s="47"/>
      <c r="D130" s="47"/>
      <c r="E130" s="48" t="s">
        <v>13</v>
      </c>
      <c r="F130" s="48" t="s">
        <v>13</v>
      </c>
      <c r="G130" s="43">
        <f>0</f>
        <v>0</v>
      </c>
      <c r="H130" s="44">
        <f>0</f>
        <v>0</v>
      </c>
      <c r="I130" s="45">
        <f t="shared" si="7"/>
        <v>0</v>
      </c>
    </row>
    <row r="131" spans="2:9" x14ac:dyDescent="0.35">
      <c r="B131" s="46" t="s">
        <v>13</v>
      </c>
      <c r="C131" s="47"/>
      <c r="D131" s="47"/>
      <c r="E131" s="48" t="s">
        <v>13</v>
      </c>
      <c r="F131" s="48" t="s">
        <v>13</v>
      </c>
      <c r="G131" s="43">
        <f>0</f>
        <v>0</v>
      </c>
      <c r="H131" s="44">
        <f>0</f>
        <v>0</v>
      </c>
      <c r="I131" s="45">
        <f t="shared" si="7"/>
        <v>0</v>
      </c>
    </row>
    <row r="132" spans="2:9" x14ac:dyDescent="0.35">
      <c r="B132" s="46" t="s">
        <v>13</v>
      </c>
      <c r="C132" s="47"/>
      <c r="D132" s="47"/>
      <c r="E132" s="48" t="s">
        <v>13</v>
      </c>
      <c r="F132" s="48" t="s">
        <v>13</v>
      </c>
      <c r="G132" s="43">
        <f>0</f>
        <v>0</v>
      </c>
      <c r="H132" s="44">
        <f>0</f>
        <v>0</v>
      </c>
      <c r="I132" s="45">
        <f t="shared" si="7"/>
        <v>0</v>
      </c>
    </row>
    <row r="133" spans="2:9" x14ac:dyDescent="0.35">
      <c r="B133" s="46" t="s">
        <v>13</v>
      </c>
      <c r="C133" s="47"/>
      <c r="D133" s="47"/>
      <c r="E133" s="48" t="s">
        <v>13</v>
      </c>
      <c r="F133" s="48" t="s">
        <v>13</v>
      </c>
      <c r="G133" s="43">
        <f>0</f>
        <v>0</v>
      </c>
      <c r="H133" s="44">
        <f>0</f>
        <v>0</v>
      </c>
      <c r="I133" s="45">
        <f t="shared" si="7"/>
        <v>0</v>
      </c>
    </row>
    <row r="134" spans="2:9" x14ac:dyDescent="0.35">
      <c r="B134" s="46" t="s">
        <v>13</v>
      </c>
      <c r="C134" s="47"/>
      <c r="D134" s="47"/>
      <c r="E134" s="48" t="s">
        <v>13</v>
      </c>
      <c r="F134" s="48" t="s">
        <v>13</v>
      </c>
      <c r="G134" s="43">
        <f>0</f>
        <v>0</v>
      </c>
      <c r="H134" s="44">
        <f>0</f>
        <v>0</v>
      </c>
      <c r="I134" s="45">
        <f t="shared" si="7"/>
        <v>0</v>
      </c>
    </row>
    <row r="135" spans="2:9" x14ac:dyDescent="0.35">
      <c r="B135" s="46" t="s">
        <v>13</v>
      </c>
      <c r="C135" s="47"/>
      <c r="D135" s="47"/>
      <c r="E135" s="48" t="s">
        <v>13</v>
      </c>
      <c r="F135" s="48" t="s">
        <v>13</v>
      </c>
      <c r="G135" s="43">
        <f>0</f>
        <v>0</v>
      </c>
      <c r="H135" s="44">
        <f>0</f>
        <v>0</v>
      </c>
      <c r="I135" s="45">
        <f t="shared" si="7"/>
        <v>0</v>
      </c>
    </row>
    <row r="136" spans="2:9" x14ac:dyDescent="0.35">
      <c r="B136" s="46" t="s">
        <v>13</v>
      </c>
      <c r="C136" s="47"/>
      <c r="D136" s="47"/>
      <c r="E136" s="48" t="s">
        <v>13</v>
      </c>
      <c r="F136" s="48" t="s">
        <v>13</v>
      </c>
      <c r="G136" s="43">
        <f>0</f>
        <v>0</v>
      </c>
      <c r="H136" s="44">
        <f>0</f>
        <v>0</v>
      </c>
      <c r="I136" s="45">
        <f t="shared" si="7"/>
        <v>0</v>
      </c>
    </row>
    <row r="137" spans="2:9" ht="26" x14ac:dyDescent="0.35">
      <c r="B137" s="46" t="s">
        <v>13</v>
      </c>
      <c r="C137" s="47"/>
      <c r="D137" s="47"/>
      <c r="E137" s="49" t="s">
        <v>37</v>
      </c>
      <c r="F137" s="49" t="s">
        <v>37</v>
      </c>
      <c r="G137" s="43">
        <f>0</f>
        <v>0</v>
      </c>
      <c r="H137" s="44">
        <f>0</f>
        <v>0</v>
      </c>
      <c r="I137" s="45">
        <f t="shared" si="7"/>
        <v>0</v>
      </c>
    </row>
    <row r="138" spans="2:9" ht="26" x14ac:dyDescent="0.35">
      <c r="B138" s="46" t="s">
        <v>13</v>
      </c>
      <c r="C138" s="47"/>
      <c r="D138" s="47"/>
      <c r="E138" s="49" t="s">
        <v>37</v>
      </c>
      <c r="F138" s="49" t="s">
        <v>37</v>
      </c>
      <c r="G138" s="43">
        <f>0</f>
        <v>0</v>
      </c>
      <c r="H138" s="44">
        <f>0</f>
        <v>0</v>
      </c>
      <c r="I138" s="45">
        <f t="shared" si="7"/>
        <v>0</v>
      </c>
    </row>
    <row r="139" spans="2:9" ht="15" thickBot="1" x14ac:dyDescent="0.4">
      <c r="B139" s="46" t="s">
        <v>13</v>
      </c>
      <c r="C139" s="47"/>
      <c r="D139" s="47"/>
      <c r="E139" s="48" t="s">
        <v>13</v>
      </c>
      <c r="F139" s="48" t="s">
        <v>13</v>
      </c>
      <c r="G139" s="43">
        <f>0</f>
        <v>0</v>
      </c>
      <c r="H139" s="44">
        <f>0</f>
        <v>0</v>
      </c>
      <c r="I139" s="45">
        <f t="shared" si="7"/>
        <v>0</v>
      </c>
    </row>
    <row r="140" spans="2:9" ht="21.5" thickBot="1" x14ac:dyDescent="0.4">
      <c r="B140" s="165" t="s">
        <v>32</v>
      </c>
      <c r="C140" s="166"/>
      <c r="D140" s="166"/>
      <c r="E140" s="166"/>
      <c r="F140" s="50" t="str">
        <f>E2</f>
        <v>Brand 2</v>
      </c>
      <c r="G140" s="33" t="s">
        <v>21</v>
      </c>
      <c r="H140" s="33" t="s">
        <v>22</v>
      </c>
      <c r="I140" s="34" t="s">
        <v>23</v>
      </c>
    </row>
    <row r="141" spans="2:9" ht="156.5" thickBot="1" x14ac:dyDescent="0.4">
      <c r="B141" s="35" t="s">
        <v>47</v>
      </c>
      <c r="C141" s="36" t="s">
        <v>48</v>
      </c>
      <c r="D141" s="36" t="s">
        <v>49</v>
      </c>
      <c r="E141" s="37" t="s">
        <v>51</v>
      </c>
      <c r="F141" s="37" t="s">
        <v>64</v>
      </c>
      <c r="G141" s="38" t="s">
        <v>50</v>
      </c>
      <c r="H141" s="37" t="s">
        <v>52</v>
      </c>
      <c r="I141" s="39" t="s">
        <v>53</v>
      </c>
    </row>
    <row r="142" spans="2:9" x14ac:dyDescent="0.35">
      <c r="B142" s="46" t="s">
        <v>13</v>
      </c>
      <c r="C142" s="47"/>
      <c r="D142" s="47"/>
      <c r="E142" s="48" t="s">
        <v>13</v>
      </c>
      <c r="F142" s="48" t="s">
        <v>13</v>
      </c>
      <c r="G142" s="51">
        <f>0</f>
        <v>0</v>
      </c>
      <c r="H142" s="44">
        <f>0</f>
        <v>0</v>
      </c>
      <c r="I142" s="45">
        <f>(TRUNC(G142,0)*TRUNC(H142,2))</f>
        <v>0</v>
      </c>
    </row>
    <row r="143" spans="2:9" x14ac:dyDescent="0.35">
      <c r="B143" s="46" t="s">
        <v>13</v>
      </c>
      <c r="C143" s="47"/>
      <c r="D143" s="47"/>
      <c r="E143" s="48" t="s">
        <v>13</v>
      </c>
      <c r="F143" s="48" t="s">
        <v>13</v>
      </c>
      <c r="G143" s="51">
        <f>0</f>
        <v>0</v>
      </c>
      <c r="H143" s="44">
        <f>0</f>
        <v>0</v>
      </c>
      <c r="I143" s="45">
        <f t="shared" ref="I143:I147" si="8">(TRUNC(G143,0)*TRUNC(H143,2))</f>
        <v>0</v>
      </c>
    </row>
    <row r="144" spans="2:9" ht="26" x14ac:dyDescent="0.35">
      <c r="B144" s="46" t="s">
        <v>13</v>
      </c>
      <c r="C144" s="47"/>
      <c r="D144" s="47"/>
      <c r="E144" s="49" t="s">
        <v>37</v>
      </c>
      <c r="F144" s="49" t="s">
        <v>37</v>
      </c>
      <c r="G144" s="51">
        <f>0</f>
        <v>0</v>
      </c>
      <c r="H144" s="44">
        <f>0</f>
        <v>0</v>
      </c>
      <c r="I144" s="45">
        <f t="shared" si="8"/>
        <v>0</v>
      </c>
    </row>
    <row r="145" spans="2:10" ht="26" x14ac:dyDescent="0.35">
      <c r="B145" s="46" t="s">
        <v>13</v>
      </c>
      <c r="C145" s="47"/>
      <c r="D145" s="47"/>
      <c r="E145" s="49" t="s">
        <v>37</v>
      </c>
      <c r="F145" s="49" t="s">
        <v>37</v>
      </c>
      <c r="G145" s="51">
        <f>0</f>
        <v>0</v>
      </c>
      <c r="H145" s="44">
        <f>0</f>
        <v>0</v>
      </c>
      <c r="I145" s="45">
        <f t="shared" si="8"/>
        <v>0</v>
      </c>
    </row>
    <row r="146" spans="2:10" x14ac:dyDescent="0.35">
      <c r="B146" s="46" t="s">
        <v>13</v>
      </c>
      <c r="C146" s="47"/>
      <c r="D146" s="47"/>
      <c r="E146" s="48" t="s">
        <v>13</v>
      </c>
      <c r="F146" s="48" t="s">
        <v>13</v>
      </c>
      <c r="G146" s="51">
        <f>0</f>
        <v>0</v>
      </c>
      <c r="H146" s="44">
        <f>0</f>
        <v>0</v>
      </c>
      <c r="I146" s="45">
        <f t="shared" si="8"/>
        <v>0</v>
      </c>
    </row>
    <row r="147" spans="2:10" ht="15" thickBot="1" x14ac:dyDescent="0.4">
      <c r="B147" s="52" t="s">
        <v>13</v>
      </c>
      <c r="C147" s="53"/>
      <c r="D147" s="53"/>
      <c r="E147" s="54" t="s">
        <v>13</v>
      </c>
      <c r="F147" s="54" t="s">
        <v>13</v>
      </c>
      <c r="G147" s="55">
        <f>0</f>
        <v>0</v>
      </c>
      <c r="H147" s="56">
        <f>0</f>
        <v>0</v>
      </c>
      <c r="I147" s="45">
        <f t="shared" si="8"/>
        <v>0</v>
      </c>
    </row>
    <row r="148" spans="2:10" ht="21.5" thickBot="1" x14ac:dyDescent="0.4">
      <c r="B148" s="192" t="s">
        <v>33</v>
      </c>
      <c r="C148" s="178"/>
      <c r="D148" s="178"/>
      <c r="E148" s="178"/>
      <c r="F148" s="57" t="str">
        <f>E2</f>
        <v>Brand 2</v>
      </c>
      <c r="G148" s="58" t="s">
        <v>21</v>
      </c>
      <c r="H148" s="58" t="s">
        <v>22</v>
      </c>
      <c r="I148" s="59" t="s">
        <v>23</v>
      </c>
    </row>
    <row r="149" spans="2:10" ht="156.5" thickBot="1" x14ac:dyDescent="0.4">
      <c r="B149" s="35" t="s">
        <v>47</v>
      </c>
      <c r="C149" s="36" t="s">
        <v>48</v>
      </c>
      <c r="D149" s="36" t="s">
        <v>49</v>
      </c>
      <c r="E149" s="37" t="s">
        <v>51</v>
      </c>
      <c r="F149" s="37" t="s">
        <v>64</v>
      </c>
      <c r="G149" s="38" t="s">
        <v>50</v>
      </c>
      <c r="H149" s="37" t="s">
        <v>52</v>
      </c>
      <c r="I149" s="39" t="s">
        <v>53</v>
      </c>
    </row>
    <row r="150" spans="2:10" x14ac:dyDescent="0.35">
      <c r="B150" s="46" t="s">
        <v>13</v>
      </c>
      <c r="C150" s="47"/>
      <c r="D150" s="47"/>
      <c r="E150" s="48" t="s">
        <v>13</v>
      </c>
      <c r="F150" s="48" t="s">
        <v>13</v>
      </c>
      <c r="G150" s="51">
        <f>0</f>
        <v>0</v>
      </c>
      <c r="H150" s="44">
        <f>0</f>
        <v>0</v>
      </c>
      <c r="I150" s="45">
        <f>(TRUNC(G150,0)*TRUNC(H150,2))</f>
        <v>0</v>
      </c>
    </row>
    <row r="151" spans="2:10" x14ac:dyDescent="0.35">
      <c r="B151" s="46" t="s">
        <v>13</v>
      </c>
      <c r="C151" s="47"/>
      <c r="D151" s="47"/>
      <c r="E151" s="48" t="s">
        <v>13</v>
      </c>
      <c r="F151" s="48" t="s">
        <v>13</v>
      </c>
      <c r="G151" s="51">
        <f>0</f>
        <v>0</v>
      </c>
      <c r="H151" s="44">
        <f>0</f>
        <v>0</v>
      </c>
      <c r="I151" s="45">
        <f t="shared" ref="I151:I155" si="9">(TRUNC(G151,0)*TRUNC(H151,2))</f>
        <v>0</v>
      </c>
    </row>
    <row r="152" spans="2:10" ht="26" x14ac:dyDescent="0.35">
      <c r="B152" s="46" t="s">
        <v>13</v>
      </c>
      <c r="C152" s="47"/>
      <c r="D152" s="47"/>
      <c r="E152" s="49" t="s">
        <v>37</v>
      </c>
      <c r="F152" s="49" t="s">
        <v>37</v>
      </c>
      <c r="G152" s="51">
        <f>0</f>
        <v>0</v>
      </c>
      <c r="H152" s="44">
        <f>0</f>
        <v>0</v>
      </c>
      <c r="I152" s="45">
        <f t="shared" si="9"/>
        <v>0</v>
      </c>
    </row>
    <row r="153" spans="2:10" ht="26" x14ac:dyDescent="0.35">
      <c r="B153" s="46" t="s">
        <v>13</v>
      </c>
      <c r="C153" s="47"/>
      <c r="D153" s="47"/>
      <c r="E153" s="49" t="s">
        <v>37</v>
      </c>
      <c r="F153" s="49" t="s">
        <v>37</v>
      </c>
      <c r="G153" s="51">
        <f>0</f>
        <v>0</v>
      </c>
      <c r="H153" s="44">
        <f>0</f>
        <v>0</v>
      </c>
      <c r="I153" s="45">
        <f t="shared" si="9"/>
        <v>0</v>
      </c>
    </row>
    <row r="154" spans="2:10" x14ac:dyDescent="0.35">
      <c r="B154" s="46" t="s">
        <v>13</v>
      </c>
      <c r="C154" s="47"/>
      <c r="D154" s="47"/>
      <c r="E154" s="48" t="s">
        <v>13</v>
      </c>
      <c r="F154" s="48" t="s">
        <v>13</v>
      </c>
      <c r="G154" s="51">
        <f>0</f>
        <v>0</v>
      </c>
      <c r="H154" s="44">
        <f>0</f>
        <v>0</v>
      </c>
      <c r="I154" s="45">
        <f t="shared" si="9"/>
        <v>0</v>
      </c>
    </row>
    <row r="155" spans="2:10" ht="15" thickBot="1" x14ac:dyDescent="0.4">
      <c r="B155" s="61" t="s">
        <v>13</v>
      </c>
      <c r="C155" s="62"/>
      <c r="D155" s="62"/>
      <c r="E155" s="63" t="s">
        <v>13</v>
      </c>
      <c r="F155" s="63" t="s">
        <v>13</v>
      </c>
      <c r="G155" s="64">
        <f>0</f>
        <v>0</v>
      </c>
      <c r="H155" s="65">
        <f>0</f>
        <v>0</v>
      </c>
      <c r="I155" s="66">
        <f t="shared" si="9"/>
        <v>0</v>
      </c>
    </row>
    <row r="156" spans="2:10" ht="15" thickBot="1" x14ac:dyDescent="0.4"/>
    <row r="157" spans="2:10" ht="22" customHeight="1" thickTop="1" thickBot="1" x14ac:dyDescent="0.4">
      <c r="B157" s="171" t="s">
        <v>45</v>
      </c>
      <c r="C157" s="172"/>
      <c r="D157" s="172"/>
      <c r="E157" s="172"/>
      <c r="F157" s="172"/>
      <c r="G157" s="172"/>
      <c r="H157" s="172"/>
      <c r="I157" s="68">
        <f>ROUND((SUM(I114:I139)+SUM(I142:I147)+SUM(I150:I155)),2)</f>
        <v>0</v>
      </c>
      <c r="J157" s="73"/>
    </row>
    <row r="158" spans="2:10" ht="15" thickTop="1" x14ac:dyDescent="0.35">
      <c r="I158" s="69"/>
    </row>
    <row r="160" spans="2:10" ht="15" thickBot="1" x14ac:dyDescent="0.4">
      <c r="B160" s="70" t="s">
        <v>41</v>
      </c>
    </row>
    <row r="161" spans="2:9" ht="21.5" thickBot="1" x14ac:dyDescent="0.4">
      <c r="B161" s="165" t="s">
        <v>34</v>
      </c>
      <c r="C161" s="166"/>
      <c r="D161" s="166"/>
      <c r="E161" s="176"/>
      <c r="F161" s="32" t="str">
        <f>E2</f>
        <v>Brand 2</v>
      </c>
      <c r="G161" s="33" t="s">
        <v>21</v>
      </c>
      <c r="H161" s="33" t="s">
        <v>22</v>
      </c>
      <c r="I161" s="34" t="s">
        <v>23</v>
      </c>
    </row>
    <row r="162" spans="2:9" ht="156.5" thickBot="1" x14ac:dyDescent="0.4">
      <c r="B162" s="35" t="s">
        <v>47</v>
      </c>
      <c r="C162" s="36" t="s">
        <v>48</v>
      </c>
      <c r="D162" s="36" t="s">
        <v>49</v>
      </c>
      <c r="E162" s="37" t="s">
        <v>51</v>
      </c>
      <c r="F162" s="37" t="s">
        <v>64</v>
      </c>
      <c r="G162" s="38" t="s">
        <v>50</v>
      </c>
      <c r="H162" s="37" t="s">
        <v>52</v>
      </c>
      <c r="I162" s="39" t="s">
        <v>53</v>
      </c>
    </row>
    <row r="163" spans="2:9" x14ac:dyDescent="0.35">
      <c r="B163" s="40" t="s">
        <v>13</v>
      </c>
      <c r="C163" s="41"/>
      <c r="D163" s="41"/>
      <c r="E163" s="42" t="s">
        <v>13</v>
      </c>
      <c r="F163" s="42" t="s">
        <v>13</v>
      </c>
      <c r="G163" s="43">
        <f>0</f>
        <v>0</v>
      </c>
      <c r="H163" s="71">
        <f>0</f>
        <v>0</v>
      </c>
      <c r="I163" s="45">
        <f>(TRUNC(G163,0)*TRUNC(H163,2))</f>
        <v>0</v>
      </c>
    </row>
    <row r="164" spans="2:9" x14ac:dyDescent="0.35">
      <c r="B164" s="46" t="s">
        <v>13</v>
      </c>
      <c r="C164" s="47"/>
      <c r="D164" s="47"/>
      <c r="E164" s="48" t="s">
        <v>13</v>
      </c>
      <c r="F164" s="48" t="s">
        <v>13</v>
      </c>
      <c r="G164" s="43">
        <f>0</f>
        <v>0</v>
      </c>
      <c r="H164" s="44">
        <f>0</f>
        <v>0</v>
      </c>
      <c r="I164" s="45">
        <f t="shared" ref="I164:I187" si="10">(TRUNC(G164,0)*TRUNC(H164,2))</f>
        <v>0</v>
      </c>
    </row>
    <row r="165" spans="2:9" x14ac:dyDescent="0.35">
      <c r="B165" s="46" t="s">
        <v>13</v>
      </c>
      <c r="C165" s="47"/>
      <c r="D165" s="47"/>
      <c r="E165" s="48" t="s">
        <v>13</v>
      </c>
      <c r="F165" s="48" t="s">
        <v>13</v>
      </c>
      <c r="G165" s="43">
        <f>0</f>
        <v>0</v>
      </c>
      <c r="H165" s="44">
        <f>0</f>
        <v>0</v>
      </c>
      <c r="I165" s="45">
        <f t="shared" si="10"/>
        <v>0</v>
      </c>
    </row>
    <row r="166" spans="2:9" x14ac:dyDescent="0.35">
      <c r="B166" s="46" t="s">
        <v>13</v>
      </c>
      <c r="C166" s="47"/>
      <c r="D166" s="47"/>
      <c r="E166" s="48" t="s">
        <v>13</v>
      </c>
      <c r="F166" s="48" t="s">
        <v>13</v>
      </c>
      <c r="G166" s="43">
        <f>0</f>
        <v>0</v>
      </c>
      <c r="H166" s="44">
        <f>0</f>
        <v>0</v>
      </c>
      <c r="I166" s="45">
        <f t="shared" si="10"/>
        <v>0</v>
      </c>
    </row>
    <row r="167" spans="2:9" x14ac:dyDescent="0.35">
      <c r="B167" s="46" t="s">
        <v>13</v>
      </c>
      <c r="C167" s="47"/>
      <c r="D167" s="47"/>
      <c r="E167" s="48" t="s">
        <v>13</v>
      </c>
      <c r="F167" s="48" t="s">
        <v>13</v>
      </c>
      <c r="G167" s="43">
        <f>0</f>
        <v>0</v>
      </c>
      <c r="H167" s="44">
        <f>0</f>
        <v>0</v>
      </c>
      <c r="I167" s="45">
        <f t="shared" si="10"/>
        <v>0</v>
      </c>
    </row>
    <row r="168" spans="2:9" x14ac:dyDescent="0.35">
      <c r="B168" s="46" t="s">
        <v>13</v>
      </c>
      <c r="C168" s="47"/>
      <c r="D168" s="47"/>
      <c r="E168" s="48" t="s">
        <v>13</v>
      </c>
      <c r="F168" s="48" t="s">
        <v>13</v>
      </c>
      <c r="G168" s="43">
        <f>0</f>
        <v>0</v>
      </c>
      <c r="H168" s="44">
        <f>0</f>
        <v>0</v>
      </c>
      <c r="I168" s="45">
        <f t="shared" si="10"/>
        <v>0</v>
      </c>
    </row>
    <row r="169" spans="2:9" x14ac:dyDescent="0.35">
      <c r="B169" s="46" t="s">
        <v>13</v>
      </c>
      <c r="C169" s="47"/>
      <c r="D169" s="47"/>
      <c r="E169" s="48" t="s">
        <v>13</v>
      </c>
      <c r="F169" s="48" t="s">
        <v>13</v>
      </c>
      <c r="G169" s="43">
        <f>0</f>
        <v>0</v>
      </c>
      <c r="H169" s="44">
        <f>0</f>
        <v>0</v>
      </c>
      <c r="I169" s="45">
        <f t="shared" si="10"/>
        <v>0</v>
      </c>
    </row>
    <row r="170" spans="2:9" x14ac:dyDescent="0.35">
      <c r="B170" s="46" t="s">
        <v>13</v>
      </c>
      <c r="C170" s="47"/>
      <c r="D170" s="47"/>
      <c r="E170" s="48" t="s">
        <v>13</v>
      </c>
      <c r="F170" s="48" t="s">
        <v>13</v>
      </c>
      <c r="G170" s="43">
        <f>0</f>
        <v>0</v>
      </c>
      <c r="H170" s="44">
        <f>0</f>
        <v>0</v>
      </c>
      <c r="I170" s="45">
        <f t="shared" si="10"/>
        <v>0</v>
      </c>
    </row>
    <row r="171" spans="2:9" x14ac:dyDescent="0.35">
      <c r="B171" s="46" t="s">
        <v>13</v>
      </c>
      <c r="C171" s="47"/>
      <c r="D171" s="47"/>
      <c r="E171" s="48" t="s">
        <v>13</v>
      </c>
      <c r="F171" s="48" t="s">
        <v>13</v>
      </c>
      <c r="G171" s="43">
        <f>0</f>
        <v>0</v>
      </c>
      <c r="H171" s="44">
        <f>0</f>
        <v>0</v>
      </c>
      <c r="I171" s="45">
        <f t="shared" si="10"/>
        <v>0</v>
      </c>
    </row>
    <row r="172" spans="2:9" x14ac:dyDescent="0.35">
      <c r="B172" s="46" t="s">
        <v>13</v>
      </c>
      <c r="C172" s="47"/>
      <c r="D172" s="47"/>
      <c r="E172" s="48" t="s">
        <v>13</v>
      </c>
      <c r="F172" s="48" t="s">
        <v>13</v>
      </c>
      <c r="G172" s="43">
        <f>0</f>
        <v>0</v>
      </c>
      <c r="H172" s="44">
        <f>0</f>
        <v>0</v>
      </c>
      <c r="I172" s="45">
        <f t="shared" si="10"/>
        <v>0</v>
      </c>
    </row>
    <row r="173" spans="2:9" x14ac:dyDescent="0.35">
      <c r="B173" s="46" t="s">
        <v>13</v>
      </c>
      <c r="C173" s="47"/>
      <c r="D173" s="47"/>
      <c r="E173" s="48" t="s">
        <v>13</v>
      </c>
      <c r="F173" s="48" t="s">
        <v>13</v>
      </c>
      <c r="G173" s="43">
        <f>0</f>
        <v>0</v>
      </c>
      <c r="H173" s="44">
        <f>0</f>
        <v>0</v>
      </c>
      <c r="I173" s="45">
        <f t="shared" si="10"/>
        <v>0</v>
      </c>
    </row>
    <row r="174" spans="2:9" x14ac:dyDescent="0.35">
      <c r="B174" s="46" t="s">
        <v>13</v>
      </c>
      <c r="C174" s="47"/>
      <c r="D174" s="47"/>
      <c r="E174" s="48" t="s">
        <v>13</v>
      </c>
      <c r="F174" s="48" t="s">
        <v>13</v>
      </c>
      <c r="G174" s="43">
        <f>0</f>
        <v>0</v>
      </c>
      <c r="H174" s="44">
        <f>0</f>
        <v>0</v>
      </c>
      <c r="I174" s="45">
        <f t="shared" si="10"/>
        <v>0</v>
      </c>
    </row>
    <row r="175" spans="2:9" x14ac:dyDescent="0.35">
      <c r="B175" s="46" t="s">
        <v>13</v>
      </c>
      <c r="C175" s="47"/>
      <c r="D175" s="47"/>
      <c r="E175" s="48" t="s">
        <v>13</v>
      </c>
      <c r="F175" s="48" t="s">
        <v>13</v>
      </c>
      <c r="G175" s="43">
        <f>0</f>
        <v>0</v>
      </c>
      <c r="H175" s="44">
        <f>0</f>
        <v>0</v>
      </c>
      <c r="I175" s="45">
        <f t="shared" si="10"/>
        <v>0</v>
      </c>
    </row>
    <row r="176" spans="2:9" x14ac:dyDescent="0.35">
      <c r="B176" s="46" t="s">
        <v>13</v>
      </c>
      <c r="C176" s="47"/>
      <c r="D176" s="47"/>
      <c r="E176" s="48" t="s">
        <v>13</v>
      </c>
      <c r="F176" s="48" t="s">
        <v>13</v>
      </c>
      <c r="G176" s="43">
        <f>0</f>
        <v>0</v>
      </c>
      <c r="H176" s="44">
        <f>0</f>
        <v>0</v>
      </c>
      <c r="I176" s="45">
        <f t="shared" si="10"/>
        <v>0</v>
      </c>
    </row>
    <row r="177" spans="2:9" x14ac:dyDescent="0.35">
      <c r="B177" s="46" t="s">
        <v>13</v>
      </c>
      <c r="C177" s="47"/>
      <c r="D177" s="47"/>
      <c r="E177" s="48" t="s">
        <v>13</v>
      </c>
      <c r="F177" s="48" t="s">
        <v>13</v>
      </c>
      <c r="G177" s="43">
        <f>0</f>
        <v>0</v>
      </c>
      <c r="H177" s="44">
        <f>0</f>
        <v>0</v>
      </c>
      <c r="I177" s="45">
        <f t="shared" si="10"/>
        <v>0</v>
      </c>
    </row>
    <row r="178" spans="2:9" x14ac:dyDescent="0.35">
      <c r="B178" s="46" t="s">
        <v>13</v>
      </c>
      <c r="C178" s="47"/>
      <c r="D178" s="47"/>
      <c r="E178" s="48" t="s">
        <v>13</v>
      </c>
      <c r="F178" s="48" t="s">
        <v>13</v>
      </c>
      <c r="G178" s="43">
        <f>0</f>
        <v>0</v>
      </c>
      <c r="H178" s="44">
        <f>0</f>
        <v>0</v>
      </c>
      <c r="I178" s="45">
        <f t="shared" si="10"/>
        <v>0</v>
      </c>
    </row>
    <row r="179" spans="2:9" x14ac:dyDescent="0.35">
      <c r="B179" s="46" t="s">
        <v>13</v>
      </c>
      <c r="C179" s="47"/>
      <c r="D179" s="47"/>
      <c r="E179" s="48" t="s">
        <v>13</v>
      </c>
      <c r="F179" s="48" t="s">
        <v>13</v>
      </c>
      <c r="G179" s="43">
        <f>0</f>
        <v>0</v>
      </c>
      <c r="H179" s="44">
        <f>0</f>
        <v>0</v>
      </c>
      <c r="I179" s="45">
        <f t="shared" si="10"/>
        <v>0</v>
      </c>
    </row>
    <row r="180" spans="2:9" x14ac:dyDescent="0.35">
      <c r="B180" s="46" t="s">
        <v>13</v>
      </c>
      <c r="C180" s="47"/>
      <c r="D180" s="47"/>
      <c r="E180" s="48" t="s">
        <v>13</v>
      </c>
      <c r="F180" s="48" t="s">
        <v>13</v>
      </c>
      <c r="G180" s="43">
        <f>0</f>
        <v>0</v>
      </c>
      <c r="H180" s="44">
        <f>0</f>
        <v>0</v>
      </c>
      <c r="I180" s="45">
        <f t="shared" si="10"/>
        <v>0</v>
      </c>
    </row>
    <row r="181" spans="2:9" x14ac:dyDescent="0.35">
      <c r="B181" s="46" t="s">
        <v>13</v>
      </c>
      <c r="C181" s="47"/>
      <c r="D181" s="47"/>
      <c r="E181" s="48" t="s">
        <v>13</v>
      </c>
      <c r="F181" s="48" t="s">
        <v>13</v>
      </c>
      <c r="G181" s="43">
        <f>0</f>
        <v>0</v>
      </c>
      <c r="H181" s="44">
        <f>0</f>
        <v>0</v>
      </c>
      <c r="I181" s="45">
        <f t="shared" si="10"/>
        <v>0</v>
      </c>
    </row>
    <row r="182" spans="2:9" x14ac:dyDescent="0.35">
      <c r="B182" s="46" t="s">
        <v>13</v>
      </c>
      <c r="C182" s="47"/>
      <c r="D182" s="47"/>
      <c r="E182" s="48" t="s">
        <v>13</v>
      </c>
      <c r="F182" s="48" t="s">
        <v>13</v>
      </c>
      <c r="G182" s="43">
        <f>0</f>
        <v>0</v>
      </c>
      <c r="H182" s="44">
        <f>0</f>
        <v>0</v>
      </c>
      <c r="I182" s="45">
        <f t="shared" si="10"/>
        <v>0</v>
      </c>
    </row>
    <row r="183" spans="2:9" x14ac:dyDescent="0.35">
      <c r="B183" s="46" t="s">
        <v>13</v>
      </c>
      <c r="C183" s="47"/>
      <c r="D183" s="47"/>
      <c r="E183" s="48" t="s">
        <v>13</v>
      </c>
      <c r="F183" s="48" t="s">
        <v>13</v>
      </c>
      <c r="G183" s="43">
        <f>0</f>
        <v>0</v>
      </c>
      <c r="H183" s="44">
        <f>0</f>
        <v>0</v>
      </c>
      <c r="I183" s="45">
        <f t="shared" si="10"/>
        <v>0</v>
      </c>
    </row>
    <row r="184" spans="2:9" x14ac:dyDescent="0.35">
      <c r="B184" s="46" t="s">
        <v>13</v>
      </c>
      <c r="C184" s="47"/>
      <c r="D184" s="47"/>
      <c r="E184" s="48" t="s">
        <v>13</v>
      </c>
      <c r="F184" s="48" t="s">
        <v>13</v>
      </c>
      <c r="G184" s="43">
        <f>0</f>
        <v>0</v>
      </c>
      <c r="H184" s="44">
        <f>0</f>
        <v>0</v>
      </c>
      <c r="I184" s="45">
        <f t="shared" si="10"/>
        <v>0</v>
      </c>
    </row>
    <row r="185" spans="2:9" x14ac:dyDescent="0.35">
      <c r="B185" s="46" t="s">
        <v>13</v>
      </c>
      <c r="C185" s="47"/>
      <c r="D185" s="47"/>
      <c r="E185" s="48" t="s">
        <v>13</v>
      </c>
      <c r="F185" s="48" t="s">
        <v>13</v>
      </c>
      <c r="G185" s="43">
        <f>0</f>
        <v>0</v>
      </c>
      <c r="H185" s="44">
        <f>0</f>
        <v>0</v>
      </c>
      <c r="I185" s="45">
        <f t="shared" si="10"/>
        <v>0</v>
      </c>
    </row>
    <row r="186" spans="2:9" ht="26" x14ac:dyDescent="0.35">
      <c r="B186" s="46" t="s">
        <v>13</v>
      </c>
      <c r="C186" s="47"/>
      <c r="D186" s="47"/>
      <c r="E186" s="49" t="s">
        <v>37</v>
      </c>
      <c r="F186" s="49" t="s">
        <v>37</v>
      </c>
      <c r="G186" s="43">
        <f>0</f>
        <v>0</v>
      </c>
      <c r="H186" s="44">
        <f>0</f>
        <v>0</v>
      </c>
      <c r="I186" s="45">
        <f t="shared" si="10"/>
        <v>0</v>
      </c>
    </row>
    <row r="187" spans="2:9" ht="26" x14ac:dyDescent="0.35">
      <c r="B187" s="46" t="s">
        <v>13</v>
      </c>
      <c r="C187" s="47"/>
      <c r="D187" s="47"/>
      <c r="E187" s="49" t="s">
        <v>37</v>
      </c>
      <c r="F187" s="49" t="s">
        <v>37</v>
      </c>
      <c r="G187" s="43">
        <f>0</f>
        <v>0</v>
      </c>
      <c r="H187" s="44">
        <f>0</f>
        <v>0</v>
      </c>
      <c r="I187" s="45">
        <f t="shared" si="10"/>
        <v>0</v>
      </c>
    </row>
    <row r="188" spans="2:9" ht="15" thickBot="1" x14ac:dyDescent="0.4">
      <c r="B188" s="46" t="s">
        <v>13</v>
      </c>
      <c r="C188" s="47"/>
      <c r="D188" s="47"/>
      <c r="E188" s="48" t="s">
        <v>13</v>
      </c>
      <c r="F188" s="48" t="s">
        <v>13</v>
      </c>
      <c r="G188" s="43">
        <f>0</f>
        <v>0</v>
      </c>
      <c r="H188" s="44">
        <f>0</f>
        <v>0</v>
      </c>
      <c r="I188" s="45">
        <f>(TRUNC(G188,0)*TRUNC(H188,2))</f>
        <v>0</v>
      </c>
    </row>
    <row r="189" spans="2:9" ht="21.5" thickBot="1" x14ac:dyDescent="0.4">
      <c r="B189" s="165" t="s">
        <v>35</v>
      </c>
      <c r="C189" s="166"/>
      <c r="D189" s="166"/>
      <c r="E189" s="166"/>
      <c r="F189" s="50" t="str">
        <f>E2</f>
        <v>Brand 2</v>
      </c>
      <c r="G189" s="33" t="s">
        <v>21</v>
      </c>
      <c r="H189" s="33" t="s">
        <v>22</v>
      </c>
      <c r="I189" s="34" t="s">
        <v>23</v>
      </c>
    </row>
    <row r="190" spans="2:9" ht="156.5" thickBot="1" x14ac:dyDescent="0.4">
      <c r="B190" s="35" t="s">
        <v>47</v>
      </c>
      <c r="C190" s="36" t="s">
        <v>48</v>
      </c>
      <c r="D190" s="36" t="s">
        <v>49</v>
      </c>
      <c r="E190" s="37" t="s">
        <v>51</v>
      </c>
      <c r="F190" s="37" t="s">
        <v>64</v>
      </c>
      <c r="G190" s="38" t="s">
        <v>50</v>
      </c>
      <c r="H190" s="37" t="s">
        <v>52</v>
      </c>
      <c r="I190" s="39" t="s">
        <v>53</v>
      </c>
    </row>
    <row r="191" spans="2:9" x14ac:dyDescent="0.35">
      <c r="B191" s="46" t="s">
        <v>13</v>
      </c>
      <c r="C191" s="47"/>
      <c r="D191" s="47"/>
      <c r="E191" s="48" t="s">
        <v>13</v>
      </c>
      <c r="F191" s="48" t="s">
        <v>13</v>
      </c>
      <c r="G191" s="51">
        <f>0</f>
        <v>0</v>
      </c>
      <c r="H191" s="44">
        <f>0</f>
        <v>0</v>
      </c>
      <c r="I191" s="45">
        <f>(TRUNC(G191,0)*TRUNC(H191,2))</f>
        <v>0</v>
      </c>
    </row>
    <row r="192" spans="2:9" x14ac:dyDescent="0.35">
      <c r="B192" s="46" t="s">
        <v>13</v>
      </c>
      <c r="C192" s="47"/>
      <c r="D192" s="47"/>
      <c r="E192" s="48" t="s">
        <v>13</v>
      </c>
      <c r="F192" s="48" t="s">
        <v>13</v>
      </c>
      <c r="G192" s="51">
        <f>0</f>
        <v>0</v>
      </c>
      <c r="H192" s="44">
        <f>0</f>
        <v>0</v>
      </c>
      <c r="I192" s="45">
        <f t="shared" ref="I192:I196" si="11">(TRUNC(G192,0)*TRUNC(H192,2))</f>
        <v>0</v>
      </c>
    </row>
    <row r="193" spans="2:10" ht="26" x14ac:dyDescent="0.35">
      <c r="B193" s="46" t="s">
        <v>13</v>
      </c>
      <c r="C193" s="47"/>
      <c r="D193" s="47"/>
      <c r="E193" s="49" t="s">
        <v>37</v>
      </c>
      <c r="F193" s="49" t="s">
        <v>37</v>
      </c>
      <c r="G193" s="51">
        <f>0</f>
        <v>0</v>
      </c>
      <c r="H193" s="44">
        <f>0</f>
        <v>0</v>
      </c>
      <c r="I193" s="45">
        <f t="shared" si="11"/>
        <v>0</v>
      </c>
    </row>
    <row r="194" spans="2:10" ht="26" x14ac:dyDescent="0.35">
      <c r="B194" s="46" t="s">
        <v>13</v>
      </c>
      <c r="C194" s="47"/>
      <c r="D194" s="47"/>
      <c r="E194" s="49" t="s">
        <v>37</v>
      </c>
      <c r="F194" s="49" t="s">
        <v>37</v>
      </c>
      <c r="G194" s="51">
        <f>0</f>
        <v>0</v>
      </c>
      <c r="H194" s="44">
        <f>0</f>
        <v>0</v>
      </c>
      <c r="I194" s="45">
        <f t="shared" si="11"/>
        <v>0</v>
      </c>
    </row>
    <row r="195" spans="2:10" x14ac:dyDescent="0.35">
      <c r="B195" s="46" t="s">
        <v>13</v>
      </c>
      <c r="C195" s="47"/>
      <c r="D195" s="47"/>
      <c r="E195" s="48" t="s">
        <v>13</v>
      </c>
      <c r="F195" s="48" t="s">
        <v>13</v>
      </c>
      <c r="G195" s="51">
        <f>0</f>
        <v>0</v>
      </c>
      <c r="H195" s="44">
        <f>0</f>
        <v>0</v>
      </c>
      <c r="I195" s="45">
        <f t="shared" si="11"/>
        <v>0</v>
      </c>
    </row>
    <row r="196" spans="2:10" ht="15" thickBot="1" x14ac:dyDescent="0.4">
      <c r="B196" s="52" t="s">
        <v>13</v>
      </c>
      <c r="C196" s="53"/>
      <c r="D196" s="53"/>
      <c r="E196" s="54" t="s">
        <v>13</v>
      </c>
      <c r="F196" s="54" t="s">
        <v>13</v>
      </c>
      <c r="G196" s="55">
        <f>0</f>
        <v>0</v>
      </c>
      <c r="H196" s="56">
        <f>0</f>
        <v>0</v>
      </c>
      <c r="I196" s="45">
        <f t="shared" si="11"/>
        <v>0</v>
      </c>
    </row>
    <row r="197" spans="2:10" ht="21.5" thickBot="1" x14ac:dyDescent="0.4">
      <c r="B197" s="192" t="s">
        <v>36</v>
      </c>
      <c r="C197" s="178"/>
      <c r="D197" s="178"/>
      <c r="E197" s="178"/>
      <c r="F197" s="57" t="str">
        <f>E2</f>
        <v>Brand 2</v>
      </c>
      <c r="G197" s="58" t="s">
        <v>21</v>
      </c>
      <c r="H197" s="58" t="s">
        <v>22</v>
      </c>
      <c r="I197" s="59" t="s">
        <v>23</v>
      </c>
    </row>
    <row r="198" spans="2:10" ht="156.5" thickBot="1" x14ac:dyDescent="0.4">
      <c r="B198" s="35" t="s">
        <v>47</v>
      </c>
      <c r="C198" s="36" t="s">
        <v>48</v>
      </c>
      <c r="D198" s="36" t="s">
        <v>49</v>
      </c>
      <c r="E198" s="37" t="s">
        <v>51</v>
      </c>
      <c r="F198" s="37" t="s">
        <v>64</v>
      </c>
      <c r="G198" s="38" t="s">
        <v>50</v>
      </c>
      <c r="H198" s="37" t="s">
        <v>52</v>
      </c>
      <c r="I198" s="39" t="s">
        <v>53</v>
      </c>
    </row>
    <row r="199" spans="2:10" x14ac:dyDescent="0.35">
      <c r="B199" s="46" t="s">
        <v>13</v>
      </c>
      <c r="C199" s="47"/>
      <c r="D199" s="47"/>
      <c r="E199" s="48" t="s">
        <v>13</v>
      </c>
      <c r="F199" s="48" t="s">
        <v>13</v>
      </c>
      <c r="G199" s="51">
        <f>0</f>
        <v>0</v>
      </c>
      <c r="H199" s="44">
        <f>0</f>
        <v>0</v>
      </c>
      <c r="I199" s="45">
        <f>(TRUNC(G199,0)*TRUNC(H199,2))</f>
        <v>0</v>
      </c>
    </row>
    <row r="200" spans="2:10" x14ac:dyDescent="0.35">
      <c r="B200" s="46" t="s">
        <v>13</v>
      </c>
      <c r="C200" s="47"/>
      <c r="D200" s="47"/>
      <c r="E200" s="48" t="s">
        <v>13</v>
      </c>
      <c r="F200" s="48" t="s">
        <v>13</v>
      </c>
      <c r="G200" s="51">
        <f>0</f>
        <v>0</v>
      </c>
      <c r="H200" s="44">
        <f>0</f>
        <v>0</v>
      </c>
      <c r="I200" s="45">
        <f t="shared" ref="I200:I203" si="12">(TRUNC(G200,0)*TRUNC(H200,2))</f>
        <v>0</v>
      </c>
    </row>
    <row r="201" spans="2:10" ht="26" x14ac:dyDescent="0.35">
      <c r="B201" s="46" t="s">
        <v>13</v>
      </c>
      <c r="C201" s="47"/>
      <c r="D201" s="47"/>
      <c r="E201" s="49" t="s">
        <v>37</v>
      </c>
      <c r="F201" s="49" t="s">
        <v>37</v>
      </c>
      <c r="G201" s="51">
        <f>0</f>
        <v>0</v>
      </c>
      <c r="H201" s="44">
        <f>0</f>
        <v>0</v>
      </c>
      <c r="I201" s="45">
        <f t="shared" si="12"/>
        <v>0</v>
      </c>
    </row>
    <row r="202" spans="2:10" ht="26" x14ac:dyDescent="0.35">
      <c r="B202" s="46" t="s">
        <v>13</v>
      </c>
      <c r="C202" s="47"/>
      <c r="D202" s="47"/>
      <c r="E202" s="49" t="s">
        <v>37</v>
      </c>
      <c r="F202" s="49" t="s">
        <v>37</v>
      </c>
      <c r="G202" s="51">
        <f>0</f>
        <v>0</v>
      </c>
      <c r="H202" s="44">
        <f>0</f>
        <v>0</v>
      </c>
      <c r="I202" s="45">
        <f t="shared" si="12"/>
        <v>0</v>
      </c>
    </row>
    <row r="203" spans="2:10" x14ac:dyDescent="0.35">
      <c r="B203" s="46" t="s">
        <v>13</v>
      </c>
      <c r="C203" s="47"/>
      <c r="D203" s="47"/>
      <c r="E203" s="48" t="s">
        <v>13</v>
      </c>
      <c r="F203" s="48" t="s">
        <v>13</v>
      </c>
      <c r="G203" s="51">
        <f>0</f>
        <v>0</v>
      </c>
      <c r="H203" s="44">
        <f>0</f>
        <v>0</v>
      </c>
      <c r="I203" s="45">
        <f t="shared" si="12"/>
        <v>0</v>
      </c>
    </row>
    <row r="204" spans="2:10" ht="15" thickBot="1" x14ac:dyDescent="0.4">
      <c r="B204" s="61" t="s">
        <v>13</v>
      </c>
      <c r="C204" s="62"/>
      <c r="D204" s="62"/>
      <c r="E204" s="63" t="s">
        <v>13</v>
      </c>
      <c r="F204" s="63" t="s">
        <v>13</v>
      </c>
      <c r="G204" s="64">
        <f>0</f>
        <v>0</v>
      </c>
      <c r="H204" s="65">
        <f>0</f>
        <v>0</v>
      </c>
      <c r="I204" s="66">
        <f>(TRUNC(G204,0)*TRUNC(H204,2))</f>
        <v>0</v>
      </c>
    </row>
    <row r="205" spans="2:10" ht="15" thickBot="1" x14ac:dyDescent="0.4"/>
    <row r="206" spans="2:10" ht="22" customHeight="1" thickTop="1" thickBot="1" x14ac:dyDescent="0.4">
      <c r="B206" s="171" t="s">
        <v>46</v>
      </c>
      <c r="C206" s="172"/>
      <c r="D206" s="172"/>
      <c r="E206" s="172"/>
      <c r="F206" s="172"/>
      <c r="G206" s="172"/>
      <c r="H206" s="172"/>
      <c r="I206" s="68">
        <f>ROUND((SUM(I163:I188)+SUM(I191:I196)+SUM(I199:I204)),2)</f>
        <v>0</v>
      </c>
      <c r="J206" s="73"/>
    </row>
    <row r="207" spans="2:10" ht="15" thickTop="1" x14ac:dyDescent="0.35">
      <c r="F207" s="69"/>
      <c r="G207" s="69"/>
      <c r="H207" s="69"/>
      <c r="I207" s="69"/>
    </row>
  </sheetData>
  <mergeCells count="20">
    <mergeCell ref="B112:E112"/>
    <mergeCell ref="B2:D2"/>
    <mergeCell ref="G2:I12"/>
    <mergeCell ref="B14:E14"/>
    <mergeCell ref="B42:E42"/>
    <mergeCell ref="B50:E50"/>
    <mergeCell ref="B59:H59"/>
    <mergeCell ref="B63:E63"/>
    <mergeCell ref="B91:E91"/>
    <mergeCell ref="B99:E99"/>
    <mergeCell ref="B108:H108"/>
    <mergeCell ref="B4:E4"/>
    <mergeCell ref="B6:E9"/>
    <mergeCell ref="B206:H206"/>
    <mergeCell ref="B140:E140"/>
    <mergeCell ref="B148:E148"/>
    <mergeCell ref="B157:H157"/>
    <mergeCell ref="B161:E161"/>
    <mergeCell ref="B189:E189"/>
    <mergeCell ref="B197:E197"/>
  </mergeCells>
  <printOptions horizontalCentered="1" verticalCentered="1"/>
  <pageMargins left="0.70866141732283472" right="0.70866141732283472" top="0.74803149606299213" bottom="0.74803149606299213" header="0.31496062992125984" footer="0.31496062992125984"/>
  <pageSetup paperSize="8" scale="13" orientation="landscape" r:id="rId1"/>
  <headerFooter>
    <oddHeader>&amp;CID 2857 Allegato 6</oddHeader>
    <oddFooter>&amp;L
Classificazione Consip: Ambito Pubblico</oddFooter>
  </headerFooter>
  <ignoredErrors>
    <ignoredError sqref="G41:I41 G44:I49 G52:I57 G65:I90 G93:I98 G101:I106 G114:I139 G142:I147 G150:I155 G163:I188 G191:I196 G199:I20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E7D38-908A-4458-BCBB-5BBE63CC6B55}">
  <sheetPr>
    <tabColor theme="0" tint="-0.14999847407452621"/>
    <pageSetUpPr fitToPage="1"/>
  </sheetPr>
  <dimension ref="A1:R207"/>
  <sheetViews>
    <sheetView tabSelected="1" topLeftCell="A54" zoomScaleNormal="100" workbookViewId="0">
      <selection activeCell="I59" sqref="I59"/>
    </sheetView>
  </sheetViews>
  <sheetFormatPr defaultColWidth="59.7265625" defaultRowHeight="14.5" x14ac:dyDescent="0.35"/>
  <cols>
    <col min="1" max="1" width="1.90625" style="30" bestFit="1" customWidth="1"/>
    <col min="2" max="2" width="25.6328125" style="31" bestFit="1" customWidth="1"/>
    <col min="3" max="4" width="24.54296875" style="31" bestFit="1" customWidth="1"/>
    <col min="5" max="5" width="59.54296875" style="31" bestFit="1" customWidth="1"/>
    <col min="6" max="6" width="70.6328125" style="31" bestFit="1" customWidth="1"/>
    <col min="7" max="7" width="30.26953125" style="31" bestFit="1" customWidth="1"/>
    <col min="8" max="8" width="41.6328125" style="31" bestFit="1" customWidth="1"/>
    <col min="9" max="11" width="22.81640625" style="31" customWidth="1"/>
    <col min="12" max="12" width="24.90625" style="31" customWidth="1"/>
    <col min="13" max="14" width="59.7265625" style="31"/>
    <col min="15" max="15" width="27.36328125" style="31" customWidth="1"/>
    <col min="16" max="16" width="134.7265625" style="31" customWidth="1"/>
    <col min="17" max="18" width="59.7265625" style="31"/>
    <col min="19" max="16384" width="59.7265625" style="30"/>
  </cols>
  <sheetData>
    <row r="1" spans="1:18" ht="15" thickBot="1" x14ac:dyDescent="0.4">
      <c r="A1" s="106" t="s">
        <v>42</v>
      </c>
      <c r="B1" s="107"/>
      <c r="C1" s="107"/>
      <c r="D1" s="107"/>
      <c r="E1" s="107"/>
      <c r="F1" s="107"/>
      <c r="G1" s="107"/>
      <c r="H1" s="107"/>
      <c r="I1" s="107"/>
      <c r="J1" s="107"/>
      <c r="K1" s="107"/>
      <c r="L1" s="107"/>
      <c r="M1" s="107"/>
      <c r="N1" s="107"/>
      <c r="O1" s="107"/>
      <c r="P1" s="107"/>
    </row>
    <row r="2" spans="1:18" ht="24.5" customHeight="1" thickTop="1" thickBot="1" x14ac:dyDescent="0.4">
      <c r="A2" s="106"/>
      <c r="B2" s="173" t="s">
        <v>63</v>
      </c>
      <c r="C2" s="174"/>
      <c r="D2" s="175"/>
      <c r="E2" s="108" t="s">
        <v>19</v>
      </c>
      <c r="F2" s="108" t="s">
        <v>61</v>
      </c>
      <c r="G2" s="170" t="s">
        <v>66</v>
      </c>
      <c r="H2" s="170"/>
      <c r="I2" s="170"/>
      <c r="J2" s="107"/>
      <c r="K2" s="107"/>
      <c r="L2" s="107"/>
      <c r="M2" s="107"/>
      <c r="N2" s="107"/>
      <c r="O2" s="107"/>
      <c r="P2" s="107"/>
    </row>
    <row r="3" spans="1:18" ht="15.5" thickTop="1" thickBot="1" x14ac:dyDescent="0.4">
      <c r="A3" s="106"/>
      <c r="B3" s="107"/>
      <c r="C3" s="107"/>
      <c r="D3" s="107"/>
      <c r="E3" s="107"/>
      <c r="F3" s="107"/>
      <c r="G3" s="170"/>
      <c r="H3" s="170"/>
      <c r="I3" s="170"/>
      <c r="J3" s="107"/>
      <c r="K3" s="107"/>
      <c r="L3" s="107"/>
      <c r="M3" s="107"/>
      <c r="N3" s="107"/>
      <c r="O3" s="107"/>
      <c r="P3" s="107"/>
    </row>
    <row r="4" spans="1:18" ht="15.5" customHeight="1" thickTop="1" thickBot="1" x14ac:dyDescent="0.4">
      <c r="A4" s="106"/>
      <c r="B4" s="173" t="s">
        <v>65</v>
      </c>
      <c r="C4" s="174"/>
      <c r="D4" s="174"/>
      <c r="E4" s="175"/>
      <c r="F4" s="107"/>
      <c r="G4" s="170"/>
      <c r="H4" s="170"/>
      <c r="I4" s="170"/>
      <c r="J4" s="107"/>
      <c r="K4" s="107"/>
      <c r="L4" s="107"/>
      <c r="M4" s="107"/>
      <c r="N4" s="107"/>
      <c r="O4" s="107"/>
      <c r="P4" s="107"/>
    </row>
    <row r="5" spans="1:18" ht="15" customHeight="1" thickTop="1" thickBot="1" x14ac:dyDescent="0.4">
      <c r="A5" s="106"/>
      <c r="B5" s="109"/>
      <c r="C5" s="109"/>
      <c r="D5" s="109"/>
      <c r="E5" s="109"/>
      <c r="F5" s="107"/>
      <c r="G5" s="170"/>
      <c r="H5" s="170"/>
      <c r="I5" s="170"/>
      <c r="J5" s="107"/>
      <c r="K5" s="107"/>
      <c r="L5" s="107"/>
      <c r="M5" s="107"/>
      <c r="N5" s="107"/>
      <c r="O5" s="107"/>
      <c r="P5" s="107"/>
    </row>
    <row r="6" spans="1:18" ht="15" customHeight="1" thickTop="1" thickBot="1" x14ac:dyDescent="0.4">
      <c r="A6" s="106"/>
      <c r="B6" s="183" t="s">
        <v>67</v>
      </c>
      <c r="C6" s="184"/>
      <c r="D6" s="184"/>
      <c r="E6" s="185"/>
      <c r="F6" s="107"/>
      <c r="G6" s="170"/>
      <c r="H6" s="170"/>
      <c r="I6" s="170"/>
      <c r="J6" s="107"/>
      <c r="K6" s="107"/>
      <c r="L6" s="107"/>
      <c r="M6" s="107"/>
      <c r="N6" s="107"/>
      <c r="O6" s="107"/>
      <c r="P6" s="107"/>
    </row>
    <row r="7" spans="1:18" ht="15" thickBot="1" x14ac:dyDescent="0.4">
      <c r="A7" s="106"/>
      <c r="B7" s="186"/>
      <c r="C7" s="187"/>
      <c r="D7" s="187"/>
      <c r="E7" s="188"/>
      <c r="F7" s="107"/>
      <c r="G7" s="170"/>
      <c r="H7" s="170"/>
      <c r="I7" s="170"/>
      <c r="J7" s="107"/>
      <c r="K7" s="107"/>
      <c r="L7" s="107"/>
      <c r="M7" s="107"/>
      <c r="N7" s="107"/>
      <c r="O7" s="107"/>
      <c r="P7" s="107"/>
    </row>
    <row r="8" spans="1:18" ht="15" thickBot="1" x14ac:dyDescent="0.4">
      <c r="A8" s="106"/>
      <c r="B8" s="186"/>
      <c r="C8" s="187"/>
      <c r="D8" s="187"/>
      <c r="E8" s="188"/>
      <c r="F8" s="107"/>
      <c r="G8" s="170"/>
      <c r="H8" s="170"/>
      <c r="I8" s="170"/>
      <c r="J8" s="107"/>
      <c r="K8" s="107"/>
      <c r="L8" s="107"/>
      <c r="M8" s="107"/>
      <c r="N8" s="107"/>
      <c r="O8" s="107"/>
      <c r="P8" s="107"/>
    </row>
    <row r="9" spans="1:18" ht="15" thickBot="1" x14ac:dyDescent="0.4">
      <c r="A9" s="106"/>
      <c r="B9" s="189"/>
      <c r="C9" s="190"/>
      <c r="D9" s="190"/>
      <c r="E9" s="191"/>
      <c r="F9" s="107"/>
      <c r="G9" s="170"/>
      <c r="H9" s="170"/>
      <c r="I9" s="170"/>
      <c r="J9" s="107"/>
      <c r="K9" s="107"/>
      <c r="L9" s="107"/>
      <c r="M9" s="107"/>
      <c r="N9" s="107"/>
      <c r="O9" s="107"/>
      <c r="P9" s="107"/>
    </row>
    <row r="10" spans="1:18" ht="15.5" thickTop="1" thickBot="1" x14ac:dyDescent="0.4">
      <c r="A10" s="106"/>
      <c r="B10" s="107"/>
      <c r="C10" s="107"/>
      <c r="D10" s="107"/>
      <c r="E10" s="107"/>
      <c r="F10" s="107"/>
      <c r="G10" s="170"/>
      <c r="H10" s="170"/>
      <c r="I10" s="170"/>
      <c r="J10" s="107"/>
      <c r="K10" s="107"/>
      <c r="L10" s="107"/>
      <c r="M10" s="107"/>
      <c r="N10" s="107"/>
      <c r="O10" s="107"/>
      <c r="P10" s="107"/>
    </row>
    <row r="11" spans="1:18" ht="15" thickBot="1" x14ac:dyDescent="0.4">
      <c r="A11" s="106"/>
      <c r="B11" s="107"/>
      <c r="C11" s="107"/>
      <c r="D11" s="107"/>
      <c r="E11" s="107"/>
      <c r="F11" s="107"/>
      <c r="G11" s="170"/>
      <c r="H11" s="170"/>
      <c r="I11" s="170"/>
      <c r="J11" s="107"/>
      <c r="K11" s="107"/>
      <c r="L11" s="107"/>
      <c r="M11" s="107"/>
      <c r="N11" s="107"/>
      <c r="O11" s="107"/>
      <c r="P11" s="107"/>
    </row>
    <row r="12" spans="1:18" ht="15" thickBot="1" x14ac:dyDescent="0.4">
      <c r="A12" s="106"/>
      <c r="B12" s="107"/>
      <c r="C12" s="107"/>
      <c r="D12" s="107"/>
      <c r="E12" s="107"/>
      <c r="F12" s="107"/>
      <c r="G12" s="170"/>
      <c r="H12" s="170"/>
      <c r="I12" s="170"/>
      <c r="J12" s="107"/>
      <c r="K12" s="107"/>
      <c r="L12" s="107"/>
      <c r="M12" s="107"/>
      <c r="N12" s="107"/>
      <c r="O12" s="107"/>
      <c r="P12" s="107"/>
    </row>
    <row r="13" spans="1:18" ht="15" thickBot="1" x14ac:dyDescent="0.4">
      <c r="A13" s="106" t="s">
        <v>0</v>
      </c>
      <c r="B13" s="110" t="s">
        <v>38</v>
      </c>
      <c r="C13" s="111"/>
      <c r="D13" s="111"/>
      <c r="E13" s="111"/>
      <c r="F13" s="106"/>
      <c r="G13" s="106"/>
      <c r="H13" s="106"/>
      <c r="I13" s="106"/>
      <c r="J13" s="106"/>
      <c r="K13" s="106"/>
      <c r="L13" s="106"/>
      <c r="M13" s="106"/>
      <c r="N13" s="106"/>
      <c r="O13" s="112"/>
      <c r="P13" s="106"/>
      <c r="Q13" s="30"/>
      <c r="R13" s="30"/>
    </row>
    <row r="14" spans="1:18" ht="21.5" thickBot="1" x14ac:dyDescent="0.4">
      <c r="A14" s="106"/>
      <c r="B14" s="167" t="s">
        <v>30</v>
      </c>
      <c r="C14" s="168"/>
      <c r="D14" s="168"/>
      <c r="E14" s="169"/>
      <c r="F14" s="113" t="str">
        <f>E2</f>
        <v>Brand 3</v>
      </c>
      <c r="G14" s="114" t="s">
        <v>21</v>
      </c>
      <c r="H14" s="114" t="s">
        <v>22</v>
      </c>
      <c r="I14" s="115" t="s">
        <v>23</v>
      </c>
      <c r="J14" s="106" t="s">
        <v>0</v>
      </c>
      <c r="K14" s="106"/>
      <c r="L14" s="106"/>
      <c r="M14" s="106"/>
      <c r="N14" s="107"/>
      <c r="O14" s="116"/>
      <c r="P14" s="107"/>
    </row>
    <row r="15" spans="1:18" ht="156.5" thickBot="1" x14ac:dyDescent="0.4">
      <c r="A15" s="106"/>
      <c r="B15" s="117" t="s">
        <v>47</v>
      </c>
      <c r="C15" s="118" t="s">
        <v>48</v>
      </c>
      <c r="D15" s="118" t="s">
        <v>49</v>
      </c>
      <c r="E15" s="119" t="s">
        <v>51</v>
      </c>
      <c r="F15" s="119" t="s">
        <v>64</v>
      </c>
      <c r="G15" s="120" t="s">
        <v>50</v>
      </c>
      <c r="H15" s="119" t="s">
        <v>52</v>
      </c>
      <c r="I15" s="121" t="s">
        <v>53</v>
      </c>
      <c r="J15" s="107"/>
      <c r="K15" s="107"/>
      <c r="L15" s="107"/>
      <c r="M15" s="107"/>
      <c r="N15" s="107"/>
      <c r="O15" s="116"/>
      <c r="P15" s="107"/>
    </row>
    <row r="16" spans="1:18" x14ac:dyDescent="0.35">
      <c r="A16" s="106"/>
      <c r="B16" s="122" t="s">
        <v>13</v>
      </c>
      <c r="C16" s="123"/>
      <c r="D16" s="123"/>
      <c r="E16" s="124" t="s">
        <v>13</v>
      </c>
      <c r="F16" s="124" t="s">
        <v>13</v>
      </c>
      <c r="G16" s="125">
        <f>0</f>
        <v>0</v>
      </c>
      <c r="H16" s="126">
        <f>0</f>
        <v>0</v>
      </c>
      <c r="I16" s="127">
        <f>(TRUNC(G16,0)*TRUNC(H16,2))</f>
        <v>0</v>
      </c>
      <c r="J16" s="107"/>
      <c r="K16" s="107"/>
      <c r="L16" s="107"/>
      <c r="M16" s="107"/>
      <c r="N16" s="107"/>
      <c r="O16" s="107"/>
      <c r="P16" s="107"/>
    </row>
    <row r="17" spans="1:16" x14ac:dyDescent="0.35">
      <c r="A17" s="106"/>
      <c r="B17" s="128" t="s">
        <v>13</v>
      </c>
      <c r="C17" s="129"/>
      <c r="D17" s="129"/>
      <c r="E17" s="130" t="s">
        <v>13</v>
      </c>
      <c r="F17" s="130" t="s">
        <v>13</v>
      </c>
      <c r="G17" s="125">
        <f>0</f>
        <v>0</v>
      </c>
      <c r="H17" s="126">
        <f>0</f>
        <v>0</v>
      </c>
      <c r="I17" s="127">
        <f t="shared" ref="I17:I41" si="0">(TRUNC(G17,0)*TRUNC(H17,2))</f>
        <v>0</v>
      </c>
      <c r="J17" s="107"/>
      <c r="K17" s="107"/>
      <c r="L17" s="107"/>
      <c r="M17" s="107"/>
      <c r="N17" s="107"/>
      <c r="O17" s="107"/>
      <c r="P17" s="107"/>
    </row>
    <row r="18" spans="1:16" x14ac:dyDescent="0.35">
      <c r="A18" s="106"/>
      <c r="B18" s="128" t="s">
        <v>13</v>
      </c>
      <c r="C18" s="129"/>
      <c r="D18" s="129"/>
      <c r="E18" s="130" t="s">
        <v>13</v>
      </c>
      <c r="F18" s="130" t="s">
        <v>13</v>
      </c>
      <c r="G18" s="125">
        <f>0</f>
        <v>0</v>
      </c>
      <c r="H18" s="126">
        <f>0</f>
        <v>0</v>
      </c>
      <c r="I18" s="127">
        <f t="shared" ref="I18:I40" si="1">(TRUNC(G18,0)*TRUNC(H18,2))</f>
        <v>0</v>
      </c>
      <c r="J18" s="107"/>
      <c r="K18" s="107"/>
      <c r="L18" s="107"/>
      <c r="M18" s="107"/>
      <c r="N18" s="107"/>
      <c r="O18" s="107"/>
      <c r="P18" s="107"/>
    </row>
    <row r="19" spans="1:16" x14ac:dyDescent="0.35">
      <c r="A19" s="106"/>
      <c r="B19" s="128" t="s">
        <v>13</v>
      </c>
      <c r="C19" s="129"/>
      <c r="D19" s="129"/>
      <c r="E19" s="130" t="s">
        <v>13</v>
      </c>
      <c r="F19" s="130" t="s">
        <v>13</v>
      </c>
      <c r="G19" s="125">
        <f>0</f>
        <v>0</v>
      </c>
      <c r="H19" s="126">
        <f>0</f>
        <v>0</v>
      </c>
      <c r="I19" s="127">
        <f t="shared" si="1"/>
        <v>0</v>
      </c>
      <c r="J19" s="107"/>
      <c r="K19" s="107"/>
      <c r="L19" s="107"/>
      <c r="M19" s="107"/>
      <c r="N19" s="107"/>
      <c r="O19" s="107"/>
      <c r="P19" s="107"/>
    </row>
    <row r="20" spans="1:16" x14ac:dyDescent="0.35">
      <c r="A20" s="106"/>
      <c r="B20" s="128" t="s">
        <v>13</v>
      </c>
      <c r="C20" s="129"/>
      <c r="D20" s="129"/>
      <c r="E20" s="130" t="s">
        <v>13</v>
      </c>
      <c r="F20" s="130" t="s">
        <v>13</v>
      </c>
      <c r="G20" s="125">
        <f>0</f>
        <v>0</v>
      </c>
      <c r="H20" s="126">
        <f>0</f>
        <v>0</v>
      </c>
      <c r="I20" s="127">
        <f t="shared" si="1"/>
        <v>0</v>
      </c>
      <c r="J20" s="107"/>
      <c r="K20" s="107"/>
      <c r="L20" s="107"/>
      <c r="M20" s="107"/>
      <c r="N20" s="107"/>
      <c r="O20" s="107"/>
      <c r="P20" s="107"/>
    </row>
    <row r="21" spans="1:16" x14ac:dyDescent="0.35">
      <c r="A21" s="106"/>
      <c r="B21" s="128" t="s">
        <v>13</v>
      </c>
      <c r="C21" s="129"/>
      <c r="D21" s="129"/>
      <c r="E21" s="130" t="s">
        <v>13</v>
      </c>
      <c r="F21" s="130" t="s">
        <v>13</v>
      </c>
      <c r="G21" s="125">
        <f>0</f>
        <v>0</v>
      </c>
      <c r="H21" s="126">
        <f>0</f>
        <v>0</v>
      </c>
      <c r="I21" s="127">
        <f t="shared" si="1"/>
        <v>0</v>
      </c>
      <c r="J21" s="107"/>
      <c r="K21" s="107"/>
      <c r="L21" s="107"/>
      <c r="M21" s="107"/>
      <c r="N21" s="107"/>
      <c r="O21" s="107"/>
      <c r="P21" s="107"/>
    </row>
    <row r="22" spans="1:16" x14ac:dyDescent="0.35">
      <c r="A22" s="106"/>
      <c r="B22" s="128" t="s">
        <v>13</v>
      </c>
      <c r="C22" s="129"/>
      <c r="D22" s="129"/>
      <c r="E22" s="130" t="s">
        <v>13</v>
      </c>
      <c r="F22" s="130" t="s">
        <v>13</v>
      </c>
      <c r="G22" s="125">
        <f>0</f>
        <v>0</v>
      </c>
      <c r="H22" s="126">
        <f>0</f>
        <v>0</v>
      </c>
      <c r="I22" s="127">
        <f t="shared" si="1"/>
        <v>0</v>
      </c>
      <c r="J22" s="107"/>
      <c r="K22" s="107"/>
      <c r="L22" s="107"/>
      <c r="M22" s="107"/>
      <c r="N22" s="107"/>
      <c r="O22" s="107"/>
      <c r="P22" s="107"/>
    </row>
    <row r="23" spans="1:16" x14ac:dyDescent="0.35">
      <c r="A23" s="106"/>
      <c r="B23" s="128" t="s">
        <v>13</v>
      </c>
      <c r="C23" s="129"/>
      <c r="D23" s="129"/>
      <c r="E23" s="130" t="s">
        <v>13</v>
      </c>
      <c r="F23" s="130" t="s">
        <v>13</v>
      </c>
      <c r="G23" s="125">
        <f>0</f>
        <v>0</v>
      </c>
      <c r="H23" s="126">
        <f>0</f>
        <v>0</v>
      </c>
      <c r="I23" s="127">
        <f t="shared" si="1"/>
        <v>0</v>
      </c>
      <c r="J23" s="107"/>
      <c r="K23" s="107"/>
      <c r="L23" s="107"/>
      <c r="M23" s="107"/>
      <c r="N23" s="107"/>
      <c r="O23" s="107"/>
      <c r="P23" s="107"/>
    </row>
    <row r="24" spans="1:16" x14ac:dyDescent="0.35">
      <c r="A24" s="106"/>
      <c r="B24" s="128" t="s">
        <v>13</v>
      </c>
      <c r="C24" s="129"/>
      <c r="D24" s="129"/>
      <c r="E24" s="130" t="s">
        <v>13</v>
      </c>
      <c r="F24" s="130" t="s">
        <v>13</v>
      </c>
      <c r="G24" s="125">
        <f>0</f>
        <v>0</v>
      </c>
      <c r="H24" s="126">
        <f>0</f>
        <v>0</v>
      </c>
      <c r="I24" s="127">
        <f t="shared" si="1"/>
        <v>0</v>
      </c>
      <c r="J24" s="107"/>
      <c r="K24" s="107"/>
      <c r="L24" s="107"/>
      <c r="M24" s="107"/>
      <c r="N24" s="107"/>
      <c r="O24" s="107"/>
      <c r="P24" s="107"/>
    </row>
    <row r="25" spans="1:16" x14ac:dyDescent="0.35">
      <c r="A25" s="106"/>
      <c r="B25" s="128" t="s">
        <v>13</v>
      </c>
      <c r="C25" s="129"/>
      <c r="D25" s="129"/>
      <c r="E25" s="130" t="s">
        <v>13</v>
      </c>
      <c r="F25" s="130" t="s">
        <v>13</v>
      </c>
      <c r="G25" s="125">
        <f>0</f>
        <v>0</v>
      </c>
      <c r="H25" s="126">
        <f>0</f>
        <v>0</v>
      </c>
      <c r="I25" s="127">
        <f t="shared" si="1"/>
        <v>0</v>
      </c>
      <c r="J25" s="107"/>
      <c r="K25" s="107"/>
      <c r="L25" s="107"/>
      <c r="M25" s="107"/>
      <c r="N25" s="107"/>
      <c r="O25" s="107"/>
      <c r="P25" s="107"/>
    </row>
    <row r="26" spans="1:16" x14ac:dyDescent="0.35">
      <c r="A26" s="106"/>
      <c r="B26" s="128" t="s">
        <v>13</v>
      </c>
      <c r="C26" s="129"/>
      <c r="D26" s="129"/>
      <c r="E26" s="130" t="s">
        <v>13</v>
      </c>
      <c r="F26" s="130" t="s">
        <v>13</v>
      </c>
      <c r="G26" s="125">
        <f>0</f>
        <v>0</v>
      </c>
      <c r="H26" s="126">
        <f>0</f>
        <v>0</v>
      </c>
      <c r="I26" s="127">
        <f t="shared" si="1"/>
        <v>0</v>
      </c>
      <c r="J26" s="107"/>
      <c r="K26" s="107"/>
      <c r="L26" s="107"/>
      <c r="M26" s="107"/>
      <c r="N26" s="107"/>
      <c r="O26" s="107"/>
      <c r="P26" s="107"/>
    </row>
    <row r="27" spans="1:16" x14ac:dyDescent="0.35">
      <c r="A27" s="106"/>
      <c r="B27" s="128" t="s">
        <v>13</v>
      </c>
      <c r="C27" s="129"/>
      <c r="D27" s="129"/>
      <c r="E27" s="130" t="s">
        <v>13</v>
      </c>
      <c r="F27" s="130" t="s">
        <v>13</v>
      </c>
      <c r="G27" s="125">
        <f>0</f>
        <v>0</v>
      </c>
      <c r="H27" s="126">
        <f>0</f>
        <v>0</v>
      </c>
      <c r="I27" s="127">
        <f t="shared" si="1"/>
        <v>0</v>
      </c>
      <c r="J27" s="107"/>
      <c r="K27" s="107"/>
      <c r="L27" s="107"/>
      <c r="M27" s="107"/>
      <c r="N27" s="107"/>
      <c r="O27" s="107"/>
      <c r="P27" s="107"/>
    </row>
    <row r="28" spans="1:16" x14ac:dyDescent="0.35">
      <c r="A28" s="106"/>
      <c r="B28" s="128" t="s">
        <v>13</v>
      </c>
      <c r="C28" s="129"/>
      <c r="D28" s="129"/>
      <c r="E28" s="130" t="s">
        <v>13</v>
      </c>
      <c r="F28" s="130" t="s">
        <v>13</v>
      </c>
      <c r="G28" s="125">
        <f>0</f>
        <v>0</v>
      </c>
      <c r="H28" s="126">
        <f>0</f>
        <v>0</v>
      </c>
      <c r="I28" s="127">
        <f t="shared" si="1"/>
        <v>0</v>
      </c>
      <c r="J28" s="107"/>
      <c r="K28" s="107"/>
      <c r="L28" s="107"/>
      <c r="M28" s="107"/>
      <c r="N28" s="107"/>
      <c r="O28" s="107"/>
      <c r="P28" s="107"/>
    </row>
    <row r="29" spans="1:16" x14ac:dyDescent="0.35">
      <c r="B29" s="46" t="s">
        <v>13</v>
      </c>
      <c r="C29" s="47"/>
      <c r="D29" s="47"/>
      <c r="E29" s="48" t="s">
        <v>13</v>
      </c>
      <c r="F29" s="48" t="s">
        <v>13</v>
      </c>
      <c r="G29" s="125">
        <f>0</f>
        <v>0</v>
      </c>
      <c r="H29" s="126">
        <f>0</f>
        <v>0</v>
      </c>
      <c r="I29" s="127">
        <f t="shared" si="1"/>
        <v>0</v>
      </c>
    </row>
    <row r="30" spans="1:16" x14ac:dyDescent="0.35">
      <c r="B30" s="46" t="s">
        <v>13</v>
      </c>
      <c r="C30" s="47"/>
      <c r="D30" s="47"/>
      <c r="E30" s="48" t="s">
        <v>13</v>
      </c>
      <c r="F30" s="48" t="s">
        <v>13</v>
      </c>
      <c r="G30" s="125">
        <f>0</f>
        <v>0</v>
      </c>
      <c r="H30" s="126">
        <f>0</f>
        <v>0</v>
      </c>
      <c r="I30" s="127">
        <f t="shared" si="1"/>
        <v>0</v>
      </c>
    </row>
    <row r="31" spans="1:16" x14ac:dyDescent="0.35">
      <c r="B31" s="46" t="s">
        <v>13</v>
      </c>
      <c r="C31" s="47"/>
      <c r="D31" s="47"/>
      <c r="E31" s="48" t="s">
        <v>13</v>
      </c>
      <c r="F31" s="48" t="s">
        <v>13</v>
      </c>
      <c r="G31" s="125">
        <f>0</f>
        <v>0</v>
      </c>
      <c r="H31" s="126">
        <f>0</f>
        <v>0</v>
      </c>
      <c r="I31" s="127">
        <f t="shared" si="1"/>
        <v>0</v>
      </c>
    </row>
    <row r="32" spans="1:16" x14ac:dyDescent="0.35">
      <c r="B32" s="46" t="s">
        <v>13</v>
      </c>
      <c r="C32" s="47"/>
      <c r="D32" s="47"/>
      <c r="E32" s="48" t="s">
        <v>13</v>
      </c>
      <c r="F32" s="48" t="s">
        <v>13</v>
      </c>
      <c r="G32" s="125">
        <f>0</f>
        <v>0</v>
      </c>
      <c r="H32" s="126">
        <f>0</f>
        <v>0</v>
      </c>
      <c r="I32" s="127">
        <f t="shared" si="1"/>
        <v>0</v>
      </c>
    </row>
    <row r="33" spans="2:15" x14ac:dyDescent="0.35">
      <c r="B33" s="46" t="s">
        <v>13</v>
      </c>
      <c r="C33" s="47"/>
      <c r="D33" s="47"/>
      <c r="E33" s="48" t="s">
        <v>13</v>
      </c>
      <c r="F33" s="48" t="s">
        <v>13</v>
      </c>
      <c r="G33" s="125">
        <f>0</f>
        <v>0</v>
      </c>
      <c r="H33" s="126">
        <f>0</f>
        <v>0</v>
      </c>
      <c r="I33" s="127">
        <f t="shared" si="1"/>
        <v>0</v>
      </c>
    </row>
    <row r="34" spans="2:15" x14ac:dyDescent="0.35">
      <c r="B34" s="46" t="s">
        <v>13</v>
      </c>
      <c r="C34" s="47"/>
      <c r="D34" s="47"/>
      <c r="E34" s="48" t="s">
        <v>13</v>
      </c>
      <c r="F34" s="48" t="s">
        <v>13</v>
      </c>
      <c r="G34" s="125">
        <f>0</f>
        <v>0</v>
      </c>
      <c r="H34" s="126">
        <f>0</f>
        <v>0</v>
      </c>
      <c r="I34" s="127">
        <f t="shared" si="1"/>
        <v>0</v>
      </c>
    </row>
    <row r="35" spans="2:15" x14ac:dyDescent="0.35">
      <c r="B35" s="46" t="s">
        <v>13</v>
      </c>
      <c r="C35" s="47"/>
      <c r="D35" s="47"/>
      <c r="E35" s="48" t="s">
        <v>13</v>
      </c>
      <c r="F35" s="48" t="s">
        <v>13</v>
      </c>
      <c r="G35" s="125">
        <f>0</f>
        <v>0</v>
      </c>
      <c r="H35" s="126">
        <f>0</f>
        <v>0</v>
      </c>
      <c r="I35" s="127">
        <f t="shared" si="1"/>
        <v>0</v>
      </c>
    </row>
    <row r="36" spans="2:15" x14ac:dyDescent="0.35">
      <c r="B36" s="46" t="s">
        <v>13</v>
      </c>
      <c r="C36" s="47"/>
      <c r="D36" s="47"/>
      <c r="E36" s="48" t="s">
        <v>13</v>
      </c>
      <c r="F36" s="48" t="s">
        <v>13</v>
      </c>
      <c r="G36" s="125">
        <f>0</f>
        <v>0</v>
      </c>
      <c r="H36" s="126">
        <f>0</f>
        <v>0</v>
      </c>
      <c r="I36" s="127">
        <f t="shared" si="1"/>
        <v>0</v>
      </c>
    </row>
    <row r="37" spans="2:15" x14ac:dyDescent="0.35">
      <c r="B37" s="46" t="s">
        <v>13</v>
      </c>
      <c r="C37" s="47"/>
      <c r="D37" s="47"/>
      <c r="E37" s="48" t="s">
        <v>13</v>
      </c>
      <c r="F37" s="48" t="s">
        <v>13</v>
      </c>
      <c r="G37" s="125">
        <f>0</f>
        <v>0</v>
      </c>
      <c r="H37" s="126">
        <f>0</f>
        <v>0</v>
      </c>
      <c r="I37" s="127">
        <f t="shared" si="1"/>
        <v>0</v>
      </c>
    </row>
    <row r="38" spans="2:15" x14ac:dyDescent="0.35">
      <c r="B38" s="46" t="s">
        <v>13</v>
      </c>
      <c r="C38" s="47"/>
      <c r="D38" s="47"/>
      <c r="E38" s="48" t="s">
        <v>13</v>
      </c>
      <c r="F38" s="48" t="s">
        <v>13</v>
      </c>
      <c r="G38" s="125">
        <f>0</f>
        <v>0</v>
      </c>
      <c r="H38" s="126">
        <f>0</f>
        <v>0</v>
      </c>
      <c r="I38" s="127">
        <f t="shared" si="1"/>
        <v>0</v>
      </c>
    </row>
    <row r="39" spans="2:15" ht="26" x14ac:dyDescent="0.35">
      <c r="B39" s="46" t="s">
        <v>13</v>
      </c>
      <c r="C39" s="47"/>
      <c r="D39" s="47"/>
      <c r="E39" s="49" t="s">
        <v>37</v>
      </c>
      <c r="F39" s="49" t="s">
        <v>37</v>
      </c>
      <c r="G39" s="125">
        <f>0</f>
        <v>0</v>
      </c>
      <c r="H39" s="126">
        <f>0</f>
        <v>0</v>
      </c>
      <c r="I39" s="127">
        <f t="shared" si="1"/>
        <v>0</v>
      </c>
      <c r="O39" s="30"/>
    </row>
    <row r="40" spans="2:15" ht="26" x14ac:dyDescent="0.35">
      <c r="B40" s="46" t="s">
        <v>13</v>
      </c>
      <c r="C40" s="47"/>
      <c r="D40" s="47"/>
      <c r="E40" s="49" t="s">
        <v>37</v>
      </c>
      <c r="F40" s="49" t="s">
        <v>37</v>
      </c>
      <c r="G40" s="125">
        <f>0</f>
        <v>0</v>
      </c>
      <c r="H40" s="126">
        <f>0</f>
        <v>0</v>
      </c>
      <c r="I40" s="127">
        <f t="shared" si="1"/>
        <v>0</v>
      </c>
      <c r="O40" s="30"/>
    </row>
    <row r="41" spans="2:15" ht="15" thickBot="1" x14ac:dyDescent="0.4">
      <c r="B41" s="46" t="s">
        <v>13</v>
      </c>
      <c r="C41" s="47"/>
      <c r="D41" s="47"/>
      <c r="E41" s="48" t="s">
        <v>13</v>
      </c>
      <c r="F41" s="48" t="s">
        <v>13</v>
      </c>
      <c r="G41" s="43">
        <f>0</f>
        <v>0</v>
      </c>
      <c r="H41" s="44">
        <f>0</f>
        <v>0</v>
      </c>
      <c r="I41" s="45">
        <f t="shared" si="0"/>
        <v>0</v>
      </c>
      <c r="O41" s="30"/>
    </row>
    <row r="42" spans="2:15" ht="21.5" thickBot="1" x14ac:dyDescent="0.4">
      <c r="B42" s="165" t="s">
        <v>24</v>
      </c>
      <c r="C42" s="166"/>
      <c r="D42" s="166"/>
      <c r="E42" s="166"/>
      <c r="F42" s="50" t="str">
        <f>E2</f>
        <v>Brand 3</v>
      </c>
      <c r="G42" s="33" t="s">
        <v>21</v>
      </c>
      <c r="H42" s="33" t="s">
        <v>22</v>
      </c>
      <c r="I42" s="34" t="s">
        <v>23</v>
      </c>
      <c r="O42" s="30"/>
    </row>
    <row r="43" spans="2:15" ht="156.5" thickBot="1" x14ac:dyDescent="0.4">
      <c r="B43" s="35" t="s">
        <v>47</v>
      </c>
      <c r="C43" s="36" t="s">
        <v>48</v>
      </c>
      <c r="D43" s="36" t="s">
        <v>49</v>
      </c>
      <c r="E43" s="37" t="s">
        <v>51</v>
      </c>
      <c r="F43" s="37" t="s">
        <v>64</v>
      </c>
      <c r="G43" s="38" t="s">
        <v>50</v>
      </c>
      <c r="H43" s="37" t="s">
        <v>52</v>
      </c>
      <c r="I43" s="39" t="s">
        <v>53</v>
      </c>
      <c r="O43" s="30"/>
    </row>
    <row r="44" spans="2:15" x14ac:dyDescent="0.35">
      <c r="B44" s="46" t="s">
        <v>13</v>
      </c>
      <c r="C44" s="47"/>
      <c r="D44" s="47"/>
      <c r="E44" s="48" t="s">
        <v>13</v>
      </c>
      <c r="F44" s="48" t="s">
        <v>13</v>
      </c>
      <c r="G44" s="51">
        <f>0</f>
        <v>0</v>
      </c>
      <c r="H44" s="44">
        <f>0</f>
        <v>0</v>
      </c>
      <c r="I44" s="45">
        <f t="shared" ref="I44:I49" si="2">(TRUNC(G44,0)*TRUNC(H44,2))</f>
        <v>0</v>
      </c>
      <c r="O44" s="30"/>
    </row>
    <row r="45" spans="2:15" x14ac:dyDescent="0.35">
      <c r="B45" s="46" t="s">
        <v>13</v>
      </c>
      <c r="C45" s="47"/>
      <c r="D45" s="47"/>
      <c r="E45" s="48" t="s">
        <v>13</v>
      </c>
      <c r="F45" s="48" t="s">
        <v>13</v>
      </c>
      <c r="G45" s="51">
        <f>0</f>
        <v>0</v>
      </c>
      <c r="H45" s="44">
        <f>0</f>
        <v>0</v>
      </c>
      <c r="I45" s="45">
        <f t="shared" si="2"/>
        <v>0</v>
      </c>
      <c r="O45" s="30"/>
    </row>
    <row r="46" spans="2:15" ht="26" x14ac:dyDescent="0.35">
      <c r="B46" s="46" t="s">
        <v>13</v>
      </c>
      <c r="C46" s="47"/>
      <c r="D46" s="47"/>
      <c r="E46" s="49" t="s">
        <v>37</v>
      </c>
      <c r="F46" s="49" t="s">
        <v>37</v>
      </c>
      <c r="G46" s="51">
        <f>0</f>
        <v>0</v>
      </c>
      <c r="H46" s="44">
        <f>0</f>
        <v>0</v>
      </c>
      <c r="I46" s="45">
        <f t="shared" si="2"/>
        <v>0</v>
      </c>
      <c r="O46" s="30"/>
    </row>
    <row r="47" spans="2:15" ht="26" x14ac:dyDescent="0.35">
      <c r="B47" s="46" t="s">
        <v>13</v>
      </c>
      <c r="C47" s="47"/>
      <c r="D47" s="47"/>
      <c r="E47" s="49" t="s">
        <v>37</v>
      </c>
      <c r="F47" s="49" t="s">
        <v>37</v>
      </c>
      <c r="G47" s="51">
        <f>0</f>
        <v>0</v>
      </c>
      <c r="H47" s="44">
        <f>0</f>
        <v>0</v>
      </c>
      <c r="I47" s="45">
        <f>(TRUNC(G47,0)*TRUNC(H47,2))</f>
        <v>0</v>
      </c>
      <c r="O47" s="30"/>
    </row>
    <row r="48" spans="2:15" x14ac:dyDescent="0.35">
      <c r="B48" s="46" t="s">
        <v>13</v>
      </c>
      <c r="C48" s="47"/>
      <c r="D48" s="47"/>
      <c r="E48" s="48" t="s">
        <v>13</v>
      </c>
      <c r="F48" s="48" t="s">
        <v>13</v>
      </c>
      <c r="G48" s="51">
        <f>0</f>
        <v>0</v>
      </c>
      <c r="H48" s="44">
        <f>0</f>
        <v>0</v>
      </c>
      <c r="I48" s="45">
        <f t="shared" si="2"/>
        <v>0</v>
      </c>
      <c r="O48" s="30"/>
    </row>
    <row r="49" spans="1:15" ht="15" thickBot="1" x14ac:dyDescent="0.4">
      <c r="B49" s="52" t="s">
        <v>13</v>
      </c>
      <c r="C49" s="53"/>
      <c r="D49" s="53"/>
      <c r="E49" s="54" t="s">
        <v>13</v>
      </c>
      <c r="F49" s="54" t="s">
        <v>13</v>
      </c>
      <c r="G49" s="55">
        <f>0</f>
        <v>0</v>
      </c>
      <c r="H49" s="56">
        <f>0</f>
        <v>0</v>
      </c>
      <c r="I49" s="45">
        <f t="shared" si="2"/>
        <v>0</v>
      </c>
      <c r="O49" s="30"/>
    </row>
    <row r="50" spans="1:15" ht="21.5" thickBot="1" x14ac:dyDescent="0.4">
      <c r="B50" s="192" t="s">
        <v>25</v>
      </c>
      <c r="C50" s="178"/>
      <c r="D50" s="178"/>
      <c r="E50" s="178"/>
      <c r="F50" s="57" t="str">
        <f>E2</f>
        <v>Brand 3</v>
      </c>
      <c r="G50" s="58" t="s">
        <v>21</v>
      </c>
      <c r="H50" s="58" t="s">
        <v>22</v>
      </c>
      <c r="I50" s="59" t="s">
        <v>23</v>
      </c>
      <c r="O50" s="30"/>
    </row>
    <row r="51" spans="1:15" ht="156.5" thickBot="1" x14ac:dyDescent="0.4">
      <c r="B51" s="35" t="s">
        <v>47</v>
      </c>
      <c r="C51" s="36" t="s">
        <v>48</v>
      </c>
      <c r="D51" s="36" t="s">
        <v>49</v>
      </c>
      <c r="E51" s="37" t="s">
        <v>51</v>
      </c>
      <c r="F51" s="37" t="s">
        <v>64</v>
      </c>
      <c r="G51" s="38" t="s">
        <v>50</v>
      </c>
      <c r="H51" s="37" t="s">
        <v>52</v>
      </c>
      <c r="I51" s="39" t="s">
        <v>53</v>
      </c>
      <c r="O51" s="30"/>
    </row>
    <row r="52" spans="1:15" x14ac:dyDescent="0.35">
      <c r="B52" s="46" t="s">
        <v>13</v>
      </c>
      <c r="C52" s="47"/>
      <c r="D52" s="47"/>
      <c r="E52" s="48" t="s">
        <v>13</v>
      </c>
      <c r="F52" s="48" t="s">
        <v>13</v>
      </c>
      <c r="G52" s="51">
        <f>0</f>
        <v>0</v>
      </c>
      <c r="H52" s="44">
        <f>0</f>
        <v>0</v>
      </c>
      <c r="I52" s="45">
        <f t="shared" ref="I52:I57" si="3">(TRUNC(G52,0)*TRUNC(H52,2))</f>
        <v>0</v>
      </c>
      <c r="O52" s="30"/>
    </row>
    <row r="53" spans="1:15" x14ac:dyDescent="0.35">
      <c r="B53" s="46" t="s">
        <v>13</v>
      </c>
      <c r="C53" s="47"/>
      <c r="D53" s="47"/>
      <c r="E53" s="48" t="s">
        <v>13</v>
      </c>
      <c r="F53" s="48" t="s">
        <v>13</v>
      </c>
      <c r="G53" s="51">
        <f>0</f>
        <v>0</v>
      </c>
      <c r="H53" s="44">
        <f>0</f>
        <v>0</v>
      </c>
      <c r="I53" s="45">
        <f t="shared" si="3"/>
        <v>0</v>
      </c>
      <c r="O53" s="60"/>
    </row>
    <row r="54" spans="1:15" ht="26" x14ac:dyDescent="0.35">
      <c r="B54" s="46" t="s">
        <v>13</v>
      </c>
      <c r="C54" s="47"/>
      <c r="D54" s="47"/>
      <c r="E54" s="49" t="s">
        <v>37</v>
      </c>
      <c r="F54" s="49" t="s">
        <v>37</v>
      </c>
      <c r="G54" s="51">
        <f>0</f>
        <v>0</v>
      </c>
      <c r="H54" s="44">
        <f>0</f>
        <v>0</v>
      </c>
      <c r="I54" s="45">
        <f t="shared" si="3"/>
        <v>0</v>
      </c>
      <c r="O54" s="60"/>
    </row>
    <row r="55" spans="1:15" ht="26" x14ac:dyDescent="0.35">
      <c r="B55" s="46" t="s">
        <v>13</v>
      </c>
      <c r="C55" s="47"/>
      <c r="D55" s="47"/>
      <c r="E55" s="49" t="s">
        <v>37</v>
      </c>
      <c r="F55" s="49" t="s">
        <v>37</v>
      </c>
      <c r="G55" s="51">
        <f>0</f>
        <v>0</v>
      </c>
      <c r="H55" s="44">
        <f>0</f>
        <v>0</v>
      </c>
      <c r="I55" s="45">
        <f t="shared" si="3"/>
        <v>0</v>
      </c>
      <c r="O55" s="60"/>
    </row>
    <row r="56" spans="1:15" x14ac:dyDescent="0.35">
      <c r="B56" s="46" t="s">
        <v>13</v>
      </c>
      <c r="C56" s="47"/>
      <c r="D56" s="47"/>
      <c r="E56" s="48" t="s">
        <v>13</v>
      </c>
      <c r="F56" s="48" t="s">
        <v>13</v>
      </c>
      <c r="G56" s="51">
        <f>0</f>
        <v>0</v>
      </c>
      <c r="H56" s="44">
        <f>0</f>
        <v>0</v>
      </c>
      <c r="I56" s="45">
        <f t="shared" si="3"/>
        <v>0</v>
      </c>
      <c r="O56" s="60"/>
    </row>
    <row r="57" spans="1:15" ht="15" thickBot="1" x14ac:dyDescent="0.4">
      <c r="B57" s="61" t="s">
        <v>13</v>
      </c>
      <c r="C57" s="62"/>
      <c r="D57" s="62"/>
      <c r="E57" s="63" t="s">
        <v>13</v>
      </c>
      <c r="F57" s="63" t="s">
        <v>13</v>
      </c>
      <c r="G57" s="64">
        <f>0</f>
        <v>0</v>
      </c>
      <c r="H57" s="65">
        <f>0</f>
        <v>0</v>
      </c>
      <c r="I57" s="66">
        <f t="shared" si="3"/>
        <v>0</v>
      </c>
      <c r="O57" s="60"/>
    </row>
    <row r="58" spans="1:15" ht="15" thickBot="1" x14ac:dyDescent="0.4">
      <c r="O58" s="60"/>
    </row>
    <row r="59" spans="1:15" ht="22" thickTop="1" thickBot="1" x14ac:dyDescent="0.4">
      <c r="A59" s="67"/>
      <c r="B59" s="171" t="s">
        <v>43</v>
      </c>
      <c r="C59" s="172"/>
      <c r="D59" s="172"/>
      <c r="E59" s="172"/>
      <c r="F59" s="172"/>
      <c r="G59" s="172"/>
      <c r="H59" s="172"/>
      <c r="I59" s="68">
        <f>ROUND((SUM(I16:I41)+SUM(I44:I49)+SUM(I52:I57)),2)</f>
        <v>0</v>
      </c>
      <c r="O59" s="60"/>
    </row>
    <row r="60" spans="1:15" ht="15" thickTop="1" x14ac:dyDescent="0.35">
      <c r="I60" s="69"/>
      <c r="O60" s="60"/>
    </row>
    <row r="61" spans="1:15" x14ac:dyDescent="0.35">
      <c r="O61" s="60"/>
    </row>
    <row r="62" spans="1:15" ht="15" thickBot="1" x14ac:dyDescent="0.4">
      <c r="B62" s="70" t="s">
        <v>39</v>
      </c>
    </row>
    <row r="63" spans="1:15" ht="21.5" thickBot="1" x14ac:dyDescent="0.4">
      <c r="B63" s="165" t="s">
        <v>26</v>
      </c>
      <c r="C63" s="166"/>
      <c r="D63" s="166"/>
      <c r="E63" s="176"/>
      <c r="F63" s="32" t="str">
        <f>E2</f>
        <v>Brand 3</v>
      </c>
      <c r="G63" s="33" t="s">
        <v>21</v>
      </c>
      <c r="H63" s="33" t="s">
        <v>22</v>
      </c>
      <c r="I63" s="34" t="s">
        <v>23</v>
      </c>
    </row>
    <row r="64" spans="1:15" ht="156.5" thickBot="1" x14ac:dyDescent="0.4">
      <c r="B64" s="35" t="s">
        <v>47</v>
      </c>
      <c r="C64" s="36" t="s">
        <v>48</v>
      </c>
      <c r="D64" s="36" t="s">
        <v>49</v>
      </c>
      <c r="E64" s="37" t="s">
        <v>51</v>
      </c>
      <c r="F64" s="37" t="s">
        <v>64</v>
      </c>
      <c r="G64" s="38" t="s">
        <v>50</v>
      </c>
      <c r="H64" s="37" t="s">
        <v>52</v>
      </c>
      <c r="I64" s="39" t="s">
        <v>53</v>
      </c>
    </row>
    <row r="65" spans="2:9" x14ac:dyDescent="0.35">
      <c r="B65" s="40" t="s">
        <v>13</v>
      </c>
      <c r="C65" s="41"/>
      <c r="D65" s="41"/>
      <c r="E65" s="42" t="s">
        <v>13</v>
      </c>
      <c r="F65" s="42" t="s">
        <v>13</v>
      </c>
      <c r="G65" s="43">
        <f>0</f>
        <v>0</v>
      </c>
      <c r="H65" s="71">
        <f>0</f>
        <v>0</v>
      </c>
      <c r="I65" s="45">
        <f t="shared" ref="I65:I90" si="4">(TRUNC(G65,0)*TRUNC(H65,2))</f>
        <v>0</v>
      </c>
    </row>
    <row r="66" spans="2:9" x14ac:dyDescent="0.35">
      <c r="B66" s="46" t="s">
        <v>13</v>
      </c>
      <c r="C66" s="47"/>
      <c r="D66" s="47"/>
      <c r="E66" s="48" t="s">
        <v>13</v>
      </c>
      <c r="F66" s="48" t="s">
        <v>13</v>
      </c>
      <c r="G66" s="43">
        <f>0</f>
        <v>0</v>
      </c>
      <c r="H66" s="44">
        <f>0</f>
        <v>0</v>
      </c>
      <c r="I66" s="45">
        <f t="shared" si="4"/>
        <v>0</v>
      </c>
    </row>
    <row r="67" spans="2:9" x14ac:dyDescent="0.35">
      <c r="B67" s="46" t="s">
        <v>13</v>
      </c>
      <c r="C67" s="47"/>
      <c r="D67" s="47"/>
      <c r="E67" s="48" t="s">
        <v>13</v>
      </c>
      <c r="F67" s="48" t="s">
        <v>13</v>
      </c>
      <c r="G67" s="43">
        <f>0</f>
        <v>0</v>
      </c>
      <c r="H67" s="44">
        <f>0</f>
        <v>0</v>
      </c>
      <c r="I67" s="45">
        <f t="shared" si="4"/>
        <v>0</v>
      </c>
    </row>
    <row r="68" spans="2:9" x14ac:dyDescent="0.35">
      <c r="B68" s="46" t="s">
        <v>13</v>
      </c>
      <c r="C68" s="47"/>
      <c r="D68" s="47"/>
      <c r="E68" s="48" t="s">
        <v>13</v>
      </c>
      <c r="F68" s="48" t="s">
        <v>13</v>
      </c>
      <c r="G68" s="43">
        <f>0</f>
        <v>0</v>
      </c>
      <c r="H68" s="44">
        <f>0</f>
        <v>0</v>
      </c>
      <c r="I68" s="45">
        <f t="shared" si="4"/>
        <v>0</v>
      </c>
    </row>
    <row r="69" spans="2:9" x14ac:dyDescent="0.35">
      <c r="B69" s="46" t="s">
        <v>13</v>
      </c>
      <c r="C69" s="47"/>
      <c r="D69" s="47"/>
      <c r="E69" s="48" t="s">
        <v>13</v>
      </c>
      <c r="F69" s="48" t="s">
        <v>13</v>
      </c>
      <c r="G69" s="43">
        <f>0</f>
        <v>0</v>
      </c>
      <c r="H69" s="44">
        <f>0</f>
        <v>0</v>
      </c>
      <c r="I69" s="45">
        <f t="shared" si="4"/>
        <v>0</v>
      </c>
    </row>
    <row r="70" spans="2:9" x14ac:dyDescent="0.35">
      <c r="B70" s="46" t="s">
        <v>13</v>
      </c>
      <c r="C70" s="47"/>
      <c r="D70" s="47"/>
      <c r="E70" s="48" t="s">
        <v>13</v>
      </c>
      <c r="F70" s="48" t="s">
        <v>13</v>
      </c>
      <c r="G70" s="43">
        <f>0</f>
        <v>0</v>
      </c>
      <c r="H70" s="44">
        <f>0</f>
        <v>0</v>
      </c>
      <c r="I70" s="45">
        <f t="shared" si="4"/>
        <v>0</v>
      </c>
    </row>
    <row r="71" spans="2:9" x14ac:dyDescent="0.35">
      <c r="B71" s="46" t="s">
        <v>13</v>
      </c>
      <c r="C71" s="47"/>
      <c r="D71" s="47"/>
      <c r="E71" s="48" t="s">
        <v>13</v>
      </c>
      <c r="F71" s="48" t="s">
        <v>13</v>
      </c>
      <c r="G71" s="43">
        <f>0</f>
        <v>0</v>
      </c>
      <c r="H71" s="44">
        <f>0</f>
        <v>0</v>
      </c>
      <c r="I71" s="45">
        <f t="shared" si="4"/>
        <v>0</v>
      </c>
    </row>
    <row r="72" spans="2:9" x14ac:dyDescent="0.35">
      <c r="B72" s="46" t="s">
        <v>13</v>
      </c>
      <c r="C72" s="47"/>
      <c r="D72" s="47"/>
      <c r="E72" s="48" t="s">
        <v>13</v>
      </c>
      <c r="F72" s="48" t="s">
        <v>13</v>
      </c>
      <c r="G72" s="43">
        <f>0</f>
        <v>0</v>
      </c>
      <c r="H72" s="44">
        <f>0</f>
        <v>0</v>
      </c>
      <c r="I72" s="45">
        <f t="shared" si="4"/>
        <v>0</v>
      </c>
    </row>
    <row r="73" spans="2:9" x14ac:dyDescent="0.35">
      <c r="B73" s="46" t="s">
        <v>13</v>
      </c>
      <c r="C73" s="47"/>
      <c r="D73" s="47"/>
      <c r="E73" s="48" t="s">
        <v>13</v>
      </c>
      <c r="F73" s="48" t="s">
        <v>13</v>
      </c>
      <c r="G73" s="43">
        <f>0</f>
        <v>0</v>
      </c>
      <c r="H73" s="44">
        <f>0</f>
        <v>0</v>
      </c>
      <c r="I73" s="45">
        <f t="shared" si="4"/>
        <v>0</v>
      </c>
    </row>
    <row r="74" spans="2:9" x14ac:dyDescent="0.35">
      <c r="B74" s="46" t="s">
        <v>13</v>
      </c>
      <c r="C74" s="47"/>
      <c r="D74" s="47"/>
      <c r="E74" s="48" t="s">
        <v>13</v>
      </c>
      <c r="F74" s="48" t="s">
        <v>13</v>
      </c>
      <c r="G74" s="43">
        <f>0</f>
        <v>0</v>
      </c>
      <c r="H74" s="44">
        <f>0</f>
        <v>0</v>
      </c>
      <c r="I74" s="45">
        <f t="shared" si="4"/>
        <v>0</v>
      </c>
    </row>
    <row r="75" spans="2:9" x14ac:dyDescent="0.35">
      <c r="B75" s="46" t="s">
        <v>13</v>
      </c>
      <c r="C75" s="47"/>
      <c r="D75" s="47"/>
      <c r="E75" s="48" t="s">
        <v>13</v>
      </c>
      <c r="F75" s="48" t="s">
        <v>13</v>
      </c>
      <c r="G75" s="43">
        <f>0</f>
        <v>0</v>
      </c>
      <c r="H75" s="44">
        <f>0</f>
        <v>0</v>
      </c>
      <c r="I75" s="45">
        <f t="shared" si="4"/>
        <v>0</v>
      </c>
    </row>
    <row r="76" spans="2:9" x14ac:dyDescent="0.35">
      <c r="B76" s="46" t="s">
        <v>13</v>
      </c>
      <c r="C76" s="47"/>
      <c r="D76" s="47"/>
      <c r="E76" s="48" t="s">
        <v>13</v>
      </c>
      <c r="F76" s="48" t="s">
        <v>13</v>
      </c>
      <c r="G76" s="43">
        <f>0</f>
        <v>0</v>
      </c>
      <c r="H76" s="44">
        <f>0</f>
        <v>0</v>
      </c>
      <c r="I76" s="45">
        <f t="shared" si="4"/>
        <v>0</v>
      </c>
    </row>
    <row r="77" spans="2:9" x14ac:dyDescent="0.35">
      <c r="B77" s="46" t="s">
        <v>13</v>
      </c>
      <c r="C77" s="47"/>
      <c r="D77" s="47"/>
      <c r="E77" s="48" t="s">
        <v>13</v>
      </c>
      <c r="F77" s="48" t="s">
        <v>13</v>
      </c>
      <c r="G77" s="43">
        <f>0</f>
        <v>0</v>
      </c>
      <c r="H77" s="44">
        <f>0</f>
        <v>0</v>
      </c>
      <c r="I77" s="45">
        <f t="shared" si="4"/>
        <v>0</v>
      </c>
    </row>
    <row r="78" spans="2:9" x14ac:dyDescent="0.35">
      <c r="B78" s="46" t="s">
        <v>13</v>
      </c>
      <c r="C78" s="47"/>
      <c r="D78" s="47"/>
      <c r="E78" s="48" t="s">
        <v>13</v>
      </c>
      <c r="F78" s="48" t="s">
        <v>13</v>
      </c>
      <c r="G78" s="43">
        <f>0</f>
        <v>0</v>
      </c>
      <c r="H78" s="44">
        <f>0</f>
        <v>0</v>
      </c>
      <c r="I78" s="45">
        <f t="shared" si="4"/>
        <v>0</v>
      </c>
    </row>
    <row r="79" spans="2:9" x14ac:dyDescent="0.35">
      <c r="B79" s="46" t="s">
        <v>13</v>
      </c>
      <c r="C79" s="47"/>
      <c r="D79" s="47"/>
      <c r="E79" s="48" t="s">
        <v>13</v>
      </c>
      <c r="F79" s="48" t="s">
        <v>13</v>
      </c>
      <c r="G79" s="43">
        <f>0</f>
        <v>0</v>
      </c>
      <c r="H79" s="44">
        <f>0</f>
        <v>0</v>
      </c>
      <c r="I79" s="45">
        <f t="shared" si="4"/>
        <v>0</v>
      </c>
    </row>
    <row r="80" spans="2:9" x14ac:dyDescent="0.35">
      <c r="B80" s="46" t="s">
        <v>13</v>
      </c>
      <c r="C80" s="47"/>
      <c r="D80" s="47"/>
      <c r="E80" s="48" t="s">
        <v>13</v>
      </c>
      <c r="F80" s="48" t="s">
        <v>13</v>
      </c>
      <c r="G80" s="43">
        <f>0</f>
        <v>0</v>
      </c>
      <c r="H80" s="44">
        <f>0</f>
        <v>0</v>
      </c>
      <c r="I80" s="45">
        <f t="shared" si="4"/>
        <v>0</v>
      </c>
    </row>
    <row r="81" spans="2:9" x14ac:dyDescent="0.35">
      <c r="B81" s="46" t="s">
        <v>13</v>
      </c>
      <c r="C81" s="47"/>
      <c r="D81" s="47"/>
      <c r="E81" s="48" t="s">
        <v>13</v>
      </c>
      <c r="F81" s="48" t="s">
        <v>13</v>
      </c>
      <c r="G81" s="43">
        <f>0</f>
        <v>0</v>
      </c>
      <c r="H81" s="44">
        <f>0</f>
        <v>0</v>
      </c>
      <c r="I81" s="45">
        <f t="shared" si="4"/>
        <v>0</v>
      </c>
    </row>
    <row r="82" spans="2:9" x14ac:dyDescent="0.35">
      <c r="B82" s="46" t="s">
        <v>13</v>
      </c>
      <c r="C82" s="47"/>
      <c r="D82" s="47"/>
      <c r="E82" s="48" t="s">
        <v>13</v>
      </c>
      <c r="F82" s="48" t="s">
        <v>13</v>
      </c>
      <c r="G82" s="43">
        <f>0</f>
        <v>0</v>
      </c>
      <c r="H82" s="44">
        <f>0</f>
        <v>0</v>
      </c>
      <c r="I82" s="45">
        <f t="shared" si="4"/>
        <v>0</v>
      </c>
    </row>
    <row r="83" spans="2:9" x14ac:dyDescent="0.35">
      <c r="B83" s="46" t="s">
        <v>13</v>
      </c>
      <c r="C83" s="47"/>
      <c r="D83" s="47"/>
      <c r="E83" s="48" t="s">
        <v>13</v>
      </c>
      <c r="F83" s="48" t="s">
        <v>13</v>
      </c>
      <c r="G83" s="43">
        <f>0</f>
        <v>0</v>
      </c>
      <c r="H83" s="44">
        <f>0</f>
        <v>0</v>
      </c>
      <c r="I83" s="45">
        <f t="shared" si="4"/>
        <v>0</v>
      </c>
    </row>
    <row r="84" spans="2:9" x14ac:dyDescent="0.35">
      <c r="B84" s="46" t="s">
        <v>13</v>
      </c>
      <c r="C84" s="47"/>
      <c r="D84" s="47"/>
      <c r="E84" s="48" t="s">
        <v>13</v>
      </c>
      <c r="F84" s="48" t="s">
        <v>13</v>
      </c>
      <c r="G84" s="43">
        <f>0</f>
        <v>0</v>
      </c>
      <c r="H84" s="44">
        <f>0</f>
        <v>0</v>
      </c>
      <c r="I84" s="45">
        <f t="shared" si="4"/>
        <v>0</v>
      </c>
    </row>
    <row r="85" spans="2:9" x14ac:dyDescent="0.35">
      <c r="B85" s="46" t="s">
        <v>13</v>
      </c>
      <c r="C85" s="47"/>
      <c r="D85" s="47"/>
      <c r="E85" s="48" t="s">
        <v>13</v>
      </c>
      <c r="F85" s="48" t="s">
        <v>13</v>
      </c>
      <c r="G85" s="43">
        <f>0</f>
        <v>0</v>
      </c>
      <c r="H85" s="44">
        <f>0</f>
        <v>0</v>
      </c>
      <c r="I85" s="45">
        <f t="shared" si="4"/>
        <v>0</v>
      </c>
    </row>
    <row r="86" spans="2:9" x14ac:dyDescent="0.35">
      <c r="B86" s="46" t="s">
        <v>13</v>
      </c>
      <c r="C86" s="47"/>
      <c r="D86" s="47"/>
      <c r="E86" s="48" t="s">
        <v>13</v>
      </c>
      <c r="F86" s="48" t="s">
        <v>13</v>
      </c>
      <c r="G86" s="43">
        <f>0</f>
        <v>0</v>
      </c>
      <c r="H86" s="44">
        <f>0</f>
        <v>0</v>
      </c>
      <c r="I86" s="45">
        <f t="shared" si="4"/>
        <v>0</v>
      </c>
    </row>
    <row r="87" spans="2:9" x14ac:dyDescent="0.35">
      <c r="B87" s="46" t="s">
        <v>13</v>
      </c>
      <c r="C87" s="47"/>
      <c r="D87" s="47"/>
      <c r="E87" s="48" t="s">
        <v>13</v>
      </c>
      <c r="F87" s="48" t="s">
        <v>13</v>
      </c>
      <c r="G87" s="43">
        <f>0</f>
        <v>0</v>
      </c>
      <c r="H87" s="44">
        <f>0</f>
        <v>0</v>
      </c>
      <c r="I87" s="45">
        <f t="shared" si="4"/>
        <v>0</v>
      </c>
    </row>
    <row r="88" spans="2:9" ht="26" x14ac:dyDescent="0.35">
      <c r="B88" s="46" t="s">
        <v>13</v>
      </c>
      <c r="C88" s="47"/>
      <c r="D88" s="47"/>
      <c r="E88" s="49" t="s">
        <v>37</v>
      </c>
      <c r="F88" s="49" t="s">
        <v>37</v>
      </c>
      <c r="G88" s="43">
        <f>0</f>
        <v>0</v>
      </c>
      <c r="H88" s="44">
        <f>0</f>
        <v>0</v>
      </c>
      <c r="I88" s="45">
        <f t="shared" si="4"/>
        <v>0</v>
      </c>
    </row>
    <row r="89" spans="2:9" ht="26" x14ac:dyDescent="0.35">
      <c r="B89" s="46" t="s">
        <v>13</v>
      </c>
      <c r="C89" s="47"/>
      <c r="D89" s="47"/>
      <c r="E89" s="49" t="s">
        <v>37</v>
      </c>
      <c r="F89" s="49" t="s">
        <v>37</v>
      </c>
      <c r="G89" s="43">
        <f>0</f>
        <v>0</v>
      </c>
      <c r="H89" s="44">
        <f>0</f>
        <v>0</v>
      </c>
      <c r="I89" s="45">
        <f t="shared" si="4"/>
        <v>0</v>
      </c>
    </row>
    <row r="90" spans="2:9" ht="15" thickBot="1" x14ac:dyDescent="0.4">
      <c r="B90" s="46" t="s">
        <v>13</v>
      </c>
      <c r="C90" s="47"/>
      <c r="D90" s="47"/>
      <c r="E90" s="48" t="s">
        <v>13</v>
      </c>
      <c r="F90" s="48" t="s">
        <v>13</v>
      </c>
      <c r="G90" s="43">
        <f>0</f>
        <v>0</v>
      </c>
      <c r="H90" s="44">
        <f>0</f>
        <v>0</v>
      </c>
      <c r="I90" s="45">
        <f t="shared" si="4"/>
        <v>0</v>
      </c>
    </row>
    <row r="91" spans="2:9" ht="21.5" thickBot="1" x14ac:dyDescent="0.4">
      <c r="B91" s="165" t="s">
        <v>27</v>
      </c>
      <c r="C91" s="166"/>
      <c r="D91" s="166"/>
      <c r="E91" s="166"/>
      <c r="F91" s="50" t="str">
        <f>E2</f>
        <v>Brand 3</v>
      </c>
      <c r="G91" s="33" t="s">
        <v>21</v>
      </c>
      <c r="H91" s="33" t="s">
        <v>22</v>
      </c>
      <c r="I91" s="34" t="s">
        <v>23</v>
      </c>
    </row>
    <row r="92" spans="2:9" ht="156.5" thickBot="1" x14ac:dyDescent="0.4">
      <c r="B92" s="35" t="s">
        <v>47</v>
      </c>
      <c r="C92" s="36" t="s">
        <v>48</v>
      </c>
      <c r="D92" s="36" t="s">
        <v>49</v>
      </c>
      <c r="E92" s="37" t="s">
        <v>51</v>
      </c>
      <c r="F92" s="37" t="s">
        <v>64</v>
      </c>
      <c r="G92" s="38" t="s">
        <v>50</v>
      </c>
      <c r="H92" s="37" t="s">
        <v>52</v>
      </c>
      <c r="I92" s="39" t="s">
        <v>53</v>
      </c>
    </row>
    <row r="93" spans="2:9" x14ac:dyDescent="0.35">
      <c r="B93" s="46" t="s">
        <v>13</v>
      </c>
      <c r="C93" s="47"/>
      <c r="D93" s="47"/>
      <c r="E93" s="48" t="s">
        <v>13</v>
      </c>
      <c r="F93" s="48" t="s">
        <v>13</v>
      </c>
      <c r="G93" s="51">
        <f>0</f>
        <v>0</v>
      </c>
      <c r="H93" s="44">
        <f>0</f>
        <v>0</v>
      </c>
      <c r="I93" s="45">
        <f t="shared" ref="I93:I98" si="5">(TRUNC(G93,0)*TRUNC(H93,2))</f>
        <v>0</v>
      </c>
    </row>
    <row r="94" spans="2:9" x14ac:dyDescent="0.35">
      <c r="B94" s="46" t="s">
        <v>13</v>
      </c>
      <c r="C94" s="47"/>
      <c r="D94" s="47"/>
      <c r="E94" s="48" t="s">
        <v>13</v>
      </c>
      <c r="F94" s="48" t="s">
        <v>13</v>
      </c>
      <c r="G94" s="51">
        <f>0</f>
        <v>0</v>
      </c>
      <c r="H94" s="44">
        <f>0</f>
        <v>0</v>
      </c>
      <c r="I94" s="45">
        <f t="shared" si="5"/>
        <v>0</v>
      </c>
    </row>
    <row r="95" spans="2:9" ht="26" x14ac:dyDescent="0.35">
      <c r="B95" s="46" t="s">
        <v>13</v>
      </c>
      <c r="C95" s="47"/>
      <c r="D95" s="47"/>
      <c r="E95" s="49" t="s">
        <v>37</v>
      </c>
      <c r="F95" s="49" t="s">
        <v>37</v>
      </c>
      <c r="G95" s="51">
        <f>0</f>
        <v>0</v>
      </c>
      <c r="H95" s="44">
        <f>0</f>
        <v>0</v>
      </c>
      <c r="I95" s="45">
        <f t="shared" si="5"/>
        <v>0</v>
      </c>
    </row>
    <row r="96" spans="2:9" ht="26" x14ac:dyDescent="0.35">
      <c r="B96" s="46" t="s">
        <v>13</v>
      </c>
      <c r="C96" s="47"/>
      <c r="D96" s="47"/>
      <c r="E96" s="49" t="s">
        <v>37</v>
      </c>
      <c r="F96" s="49" t="s">
        <v>37</v>
      </c>
      <c r="G96" s="51">
        <f>0</f>
        <v>0</v>
      </c>
      <c r="H96" s="44">
        <f>0</f>
        <v>0</v>
      </c>
      <c r="I96" s="45">
        <f t="shared" si="5"/>
        <v>0</v>
      </c>
    </row>
    <row r="97" spans="2:9" x14ac:dyDescent="0.35">
      <c r="B97" s="46" t="s">
        <v>13</v>
      </c>
      <c r="C97" s="47"/>
      <c r="D97" s="47"/>
      <c r="E97" s="48" t="s">
        <v>13</v>
      </c>
      <c r="F97" s="48" t="s">
        <v>13</v>
      </c>
      <c r="G97" s="51">
        <f>0</f>
        <v>0</v>
      </c>
      <c r="H97" s="44">
        <f>0</f>
        <v>0</v>
      </c>
      <c r="I97" s="45">
        <f t="shared" si="5"/>
        <v>0</v>
      </c>
    </row>
    <row r="98" spans="2:9" ht="15" thickBot="1" x14ac:dyDescent="0.4">
      <c r="B98" s="52" t="s">
        <v>13</v>
      </c>
      <c r="C98" s="53"/>
      <c r="D98" s="53"/>
      <c r="E98" s="54" t="s">
        <v>13</v>
      </c>
      <c r="F98" s="54" t="s">
        <v>13</v>
      </c>
      <c r="G98" s="55">
        <f>0</f>
        <v>0</v>
      </c>
      <c r="H98" s="56">
        <f>0</f>
        <v>0</v>
      </c>
      <c r="I98" s="45">
        <f t="shared" si="5"/>
        <v>0</v>
      </c>
    </row>
    <row r="99" spans="2:9" ht="21.5" thickBot="1" x14ac:dyDescent="0.4">
      <c r="B99" s="192" t="s">
        <v>28</v>
      </c>
      <c r="C99" s="178"/>
      <c r="D99" s="178"/>
      <c r="E99" s="178"/>
      <c r="F99" s="57" t="str">
        <f>E2</f>
        <v>Brand 3</v>
      </c>
      <c r="G99" s="58" t="s">
        <v>21</v>
      </c>
      <c r="H99" s="58" t="s">
        <v>22</v>
      </c>
      <c r="I99" s="59" t="s">
        <v>23</v>
      </c>
    </row>
    <row r="100" spans="2:9" ht="156.5" thickBot="1" x14ac:dyDescent="0.4">
      <c r="B100" s="35" t="s">
        <v>47</v>
      </c>
      <c r="C100" s="36" t="s">
        <v>48</v>
      </c>
      <c r="D100" s="36" t="s">
        <v>49</v>
      </c>
      <c r="E100" s="37" t="s">
        <v>51</v>
      </c>
      <c r="F100" s="37" t="s">
        <v>64</v>
      </c>
      <c r="G100" s="38" t="s">
        <v>50</v>
      </c>
      <c r="H100" s="37" t="s">
        <v>52</v>
      </c>
      <c r="I100" s="39" t="s">
        <v>53</v>
      </c>
    </row>
    <row r="101" spans="2:9" x14ac:dyDescent="0.35">
      <c r="B101" s="46" t="s">
        <v>13</v>
      </c>
      <c r="C101" s="47"/>
      <c r="D101" s="47"/>
      <c r="E101" s="48" t="s">
        <v>13</v>
      </c>
      <c r="F101" s="48" t="s">
        <v>13</v>
      </c>
      <c r="G101" s="51">
        <f>0</f>
        <v>0</v>
      </c>
      <c r="H101" s="44">
        <f>0</f>
        <v>0</v>
      </c>
      <c r="I101" s="45">
        <f t="shared" ref="I101:I106" si="6">(TRUNC(G101,0)*TRUNC(H101,2))</f>
        <v>0</v>
      </c>
    </row>
    <row r="102" spans="2:9" x14ac:dyDescent="0.35">
      <c r="B102" s="46" t="s">
        <v>13</v>
      </c>
      <c r="C102" s="47"/>
      <c r="D102" s="47"/>
      <c r="E102" s="48" t="s">
        <v>13</v>
      </c>
      <c r="F102" s="48" t="s">
        <v>13</v>
      </c>
      <c r="G102" s="51">
        <f>0</f>
        <v>0</v>
      </c>
      <c r="H102" s="44">
        <f>0</f>
        <v>0</v>
      </c>
      <c r="I102" s="45">
        <f t="shared" si="6"/>
        <v>0</v>
      </c>
    </row>
    <row r="103" spans="2:9" ht="26" x14ac:dyDescent="0.35">
      <c r="B103" s="46" t="s">
        <v>13</v>
      </c>
      <c r="C103" s="47"/>
      <c r="D103" s="47"/>
      <c r="E103" s="49" t="s">
        <v>37</v>
      </c>
      <c r="F103" s="49" t="s">
        <v>37</v>
      </c>
      <c r="G103" s="51">
        <f>0</f>
        <v>0</v>
      </c>
      <c r="H103" s="44">
        <f>0</f>
        <v>0</v>
      </c>
      <c r="I103" s="45">
        <f t="shared" si="6"/>
        <v>0</v>
      </c>
    </row>
    <row r="104" spans="2:9" ht="26" x14ac:dyDescent="0.35">
      <c r="B104" s="46" t="s">
        <v>13</v>
      </c>
      <c r="C104" s="47"/>
      <c r="D104" s="47"/>
      <c r="E104" s="49" t="s">
        <v>37</v>
      </c>
      <c r="F104" s="49" t="s">
        <v>37</v>
      </c>
      <c r="G104" s="51">
        <f>0</f>
        <v>0</v>
      </c>
      <c r="H104" s="44">
        <f>0</f>
        <v>0</v>
      </c>
      <c r="I104" s="45">
        <f t="shared" si="6"/>
        <v>0</v>
      </c>
    </row>
    <row r="105" spans="2:9" x14ac:dyDescent="0.35">
      <c r="B105" s="46" t="s">
        <v>13</v>
      </c>
      <c r="C105" s="47"/>
      <c r="D105" s="47"/>
      <c r="E105" s="48" t="s">
        <v>13</v>
      </c>
      <c r="F105" s="48" t="s">
        <v>13</v>
      </c>
      <c r="G105" s="51">
        <f>0</f>
        <v>0</v>
      </c>
      <c r="H105" s="44">
        <f>0</f>
        <v>0</v>
      </c>
      <c r="I105" s="45">
        <f t="shared" si="6"/>
        <v>0</v>
      </c>
    </row>
    <row r="106" spans="2:9" ht="15" thickBot="1" x14ac:dyDescent="0.4">
      <c r="B106" s="61" t="s">
        <v>13</v>
      </c>
      <c r="C106" s="62"/>
      <c r="D106" s="62"/>
      <c r="E106" s="63" t="s">
        <v>13</v>
      </c>
      <c r="F106" s="63" t="s">
        <v>13</v>
      </c>
      <c r="G106" s="64">
        <f>0</f>
        <v>0</v>
      </c>
      <c r="H106" s="65">
        <f>0</f>
        <v>0</v>
      </c>
      <c r="I106" s="66">
        <f t="shared" si="6"/>
        <v>0</v>
      </c>
    </row>
    <row r="107" spans="2:9" ht="15" thickBot="1" x14ac:dyDescent="0.4">
      <c r="C107" s="72"/>
    </row>
    <row r="108" spans="2:9" ht="22" customHeight="1" thickTop="1" thickBot="1" x14ac:dyDescent="0.4">
      <c r="B108" s="181" t="s">
        <v>44</v>
      </c>
      <c r="C108" s="182"/>
      <c r="D108" s="182"/>
      <c r="E108" s="182"/>
      <c r="F108" s="182"/>
      <c r="G108" s="182"/>
      <c r="H108" s="182"/>
      <c r="I108" s="68">
        <f>ROUND((SUM(I65:I90)+SUM(I93:I98)+SUM(I101:I106)),2)</f>
        <v>0</v>
      </c>
    </row>
    <row r="109" spans="2:9" ht="15" thickTop="1" x14ac:dyDescent="0.35">
      <c r="F109" s="69"/>
      <c r="G109" s="69"/>
      <c r="H109" s="69"/>
      <c r="I109" s="69"/>
    </row>
    <row r="111" spans="2:9" ht="15" thickBot="1" x14ac:dyDescent="0.4">
      <c r="B111" s="70" t="s">
        <v>40</v>
      </c>
    </row>
    <row r="112" spans="2:9" ht="21.5" thickBot="1" x14ac:dyDescent="0.4">
      <c r="B112" s="165" t="s">
        <v>31</v>
      </c>
      <c r="C112" s="166"/>
      <c r="D112" s="166"/>
      <c r="E112" s="176"/>
      <c r="F112" s="32" t="str">
        <f>E2</f>
        <v>Brand 3</v>
      </c>
      <c r="G112" s="33" t="s">
        <v>21</v>
      </c>
      <c r="H112" s="33" t="s">
        <v>22</v>
      </c>
      <c r="I112" s="34" t="s">
        <v>23</v>
      </c>
    </row>
    <row r="113" spans="2:9" ht="156.5" thickBot="1" x14ac:dyDescent="0.4">
      <c r="B113" s="35" t="s">
        <v>47</v>
      </c>
      <c r="C113" s="36" t="s">
        <v>48</v>
      </c>
      <c r="D113" s="36" t="s">
        <v>49</v>
      </c>
      <c r="E113" s="37" t="s">
        <v>51</v>
      </c>
      <c r="F113" s="37" t="s">
        <v>64</v>
      </c>
      <c r="G113" s="38" t="s">
        <v>50</v>
      </c>
      <c r="H113" s="37" t="s">
        <v>52</v>
      </c>
      <c r="I113" s="39" t="s">
        <v>53</v>
      </c>
    </row>
    <row r="114" spans="2:9" x14ac:dyDescent="0.35">
      <c r="B114" s="40" t="s">
        <v>13</v>
      </c>
      <c r="C114" s="41"/>
      <c r="D114" s="41"/>
      <c r="E114" s="42" t="s">
        <v>13</v>
      </c>
      <c r="F114" s="42" t="s">
        <v>13</v>
      </c>
      <c r="G114" s="43">
        <f>0</f>
        <v>0</v>
      </c>
      <c r="H114" s="71">
        <f>0</f>
        <v>0</v>
      </c>
      <c r="I114" s="45">
        <f t="shared" ref="I114:I139" si="7">(TRUNC(G114,0)*TRUNC(H114,2))</f>
        <v>0</v>
      </c>
    </row>
    <row r="115" spans="2:9" x14ac:dyDescent="0.35">
      <c r="B115" s="46" t="s">
        <v>13</v>
      </c>
      <c r="C115" s="47"/>
      <c r="D115" s="47"/>
      <c r="E115" s="48" t="s">
        <v>13</v>
      </c>
      <c r="F115" s="48" t="s">
        <v>13</v>
      </c>
      <c r="G115" s="43">
        <f>0</f>
        <v>0</v>
      </c>
      <c r="H115" s="44">
        <f>0</f>
        <v>0</v>
      </c>
      <c r="I115" s="45">
        <f t="shared" si="7"/>
        <v>0</v>
      </c>
    </row>
    <row r="116" spans="2:9" x14ac:dyDescent="0.35">
      <c r="B116" s="46" t="s">
        <v>13</v>
      </c>
      <c r="C116" s="47"/>
      <c r="D116" s="47"/>
      <c r="E116" s="48" t="s">
        <v>13</v>
      </c>
      <c r="F116" s="48" t="s">
        <v>13</v>
      </c>
      <c r="G116" s="43">
        <f>0</f>
        <v>0</v>
      </c>
      <c r="H116" s="44">
        <f>0</f>
        <v>0</v>
      </c>
      <c r="I116" s="45">
        <f t="shared" si="7"/>
        <v>0</v>
      </c>
    </row>
    <row r="117" spans="2:9" x14ac:dyDescent="0.35">
      <c r="B117" s="46" t="s">
        <v>13</v>
      </c>
      <c r="C117" s="47"/>
      <c r="D117" s="47"/>
      <c r="E117" s="48" t="s">
        <v>13</v>
      </c>
      <c r="F117" s="48" t="s">
        <v>13</v>
      </c>
      <c r="G117" s="43">
        <f>0</f>
        <v>0</v>
      </c>
      <c r="H117" s="44">
        <f>0</f>
        <v>0</v>
      </c>
      <c r="I117" s="45">
        <f t="shared" si="7"/>
        <v>0</v>
      </c>
    </row>
    <row r="118" spans="2:9" x14ac:dyDescent="0.35">
      <c r="B118" s="46" t="s">
        <v>13</v>
      </c>
      <c r="C118" s="47"/>
      <c r="D118" s="47"/>
      <c r="E118" s="48" t="s">
        <v>13</v>
      </c>
      <c r="F118" s="48" t="s">
        <v>13</v>
      </c>
      <c r="G118" s="43">
        <f>0</f>
        <v>0</v>
      </c>
      <c r="H118" s="44">
        <f>0</f>
        <v>0</v>
      </c>
      <c r="I118" s="45">
        <f t="shared" si="7"/>
        <v>0</v>
      </c>
    </row>
    <row r="119" spans="2:9" x14ac:dyDescent="0.35">
      <c r="B119" s="46" t="s">
        <v>13</v>
      </c>
      <c r="C119" s="47"/>
      <c r="D119" s="47"/>
      <c r="E119" s="48" t="s">
        <v>13</v>
      </c>
      <c r="F119" s="48" t="s">
        <v>13</v>
      </c>
      <c r="G119" s="43">
        <f>0</f>
        <v>0</v>
      </c>
      <c r="H119" s="44">
        <f>0</f>
        <v>0</v>
      </c>
      <c r="I119" s="45">
        <f t="shared" si="7"/>
        <v>0</v>
      </c>
    </row>
    <row r="120" spans="2:9" x14ac:dyDescent="0.35">
      <c r="B120" s="46" t="s">
        <v>13</v>
      </c>
      <c r="C120" s="47"/>
      <c r="D120" s="47"/>
      <c r="E120" s="48" t="s">
        <v>13</v>
      </c>
      <c r="F120" s="48" t="s">
        <v>13</v>
      </c>
      <c r="G120" s="43">
        <f>0</f>
        <v>0</v>
      </c>
      <c r="H120" s="44">
        <f>0</f>
        <v>0</v>
      </c>
      <c r="I120" s="45">
        <f t="shared" si="7"/>
        <v>0</v>
      </c>
    </row>
    <row r="121" spans="2:9" x14ac:dyDescent="0.35">
      <c r="B121" s="46" t="s">
        <v>13</v>
      </c>
      <c r="C121" s="47"/>
      <c r="D121" s="47"/>
      <c r="E121" s="48" t="s">
        <v>13</v>
      </c>
      <c r="F121" s="48" t="s">
        <v>13</v>
      </c>
      <c r="G121" s="43">
        <f>0</f>
        <v>0</v>
      </c>
      <c r="H121" s="44">
        <f>0</f>
        <v>0</v>
      </c>
      <c r="I121" s="45">
        <f t="shared" si="7"/>
        <v>0</v>
      </c>
    </row>
    <row r="122" spans="2:9" x14ac:dyDescent="0.35">
      <c r="B122" s="46" t="s">
        <v>13</v>
      </c>
      <c r="C122" s="47"/>
      <c r="D122" s="47"/>
      <c r="E122" s="48" t="s">
        <v>13</v>
      </c>
      <c r="F122" s="48" t="s">
        <v>13</v>
      </c>
      <c r="G122" s="43">
        <f>0</f>
        <v>0</v>
      </c>
      <c r="H122" s="44">
        <f>0</f>
        <v>0</v>
      </c>
      <c r="I122" s="45">
        <f t="shared" si="7"/>
        <v>0</v>
      </c>
    </row>
    <row r="123" spans="2:9" x14ac:dyDescent="0.35">
      <c r="B123" s="46" t="s">
        <v>13</v>
      </c>
      <c r="C123" s="47"/>
      <c r="D123" s="47"/>
      <c r="E123" s="48" t="s">
        <v>13</v>
      </c>
      <c r="F123" s="48" t="s">
        <v>13</v>
      </c>
      <c r="G123" s="43">
        <f>0</f>
        <v>0</v>
      </c>
      <c r="H123" s="44">
        <f>0</f>
        <v>0</v>
      </c>
      <c r="I123" s="45">
        <f t="shared" si="7"/>
        <v>0</v>
      </c>
    </row>
    <row r="124" spans="2:9" x14ac:dyDescent="0.35">
      <c r="B124" s="46" t="s">
        <v>13</v>
      </c>
      <c r="C124" s="47"/>
      <c r="D124" s="47"/>
      <c r="E124" s="48" t="s">
        <v>13</v>
      </c>
      <c r="F124" s="48" t="s">
        <v>13</v>
      </c>
      <c r="G124" s="43">
        <f>0</f>
        <v>0</v>
      </c>
      <c r="H124" s="44">
        <f>0</f>
        <v>0</v>
      </c>
      <c r="I124" s="45">
        <f t="shared" si="7"/>
        <v>0</v>
      </c>
    </row>
    <row r="125" spans="2:9" x14ac:dyDescent="0.35">
      <c r="B125" s="46" t="s">
        <v>13</v>
      </c>
      <c r="C125" s="47"/>
      <c r="D125" s="47"/>
      <c r="E125" s="48" t="s">
        <v>13</v>
      </c>
      <c r="F125" s="48" t="s">
        <v>13</v>
      </c>
      <c r="G125" s="43">
        <f>0</f>
        <v>0</v>
      </c>
      <c r="H125" s="44">
        <f>0</f>
        <v>0</v>
      </c>
      <c r="I125" s="45">
        <f t="shared" si="7"/>
        <v>0</v>
      </c>
    </row>
    <row r="126" spans="2:9" x14ac:dyDescent="0.35">
      <c r="B126" s="46" t="s">
        <v>13</v>
      </c>
      <c r="C126" s="47"/>
      <c r="D126" s="47"/>
      <c r="E126" s="48" t="s">
        <v>13</v>
      </c>
      <c r="F126" s="48" t="s">
        <v>13</v>
      </c>
      <c r="G126" s="43">
        <f>0</f>
        <v>0</v>
      </c>
      <c r="H126" s="44">
        <f>0</f>
        <v>0</v>
      </c>
      <c r="I126" s="45">
        <f t="shared" si="7"/>
        <v>0</v>
      </c>
    </row>
    <row r="127" spans="2:9" x14ac:dyDescent="0.35">
      <c r="B127" s="46" t="s">
        <v>13</v>
      </c>
      <c r="C127" s="47"/>
      <c r="D127" s="47"/>
      <c r="E127" s="48" t="s">
        <v>13</v>
      </c>
      <c r="F127" s="48" t="s">
        <v>13</v>
      </c>
      <c r="G127" s="43">
        <f>0</f>
        <v>0</v>
      </c>
      <c r="H127" s="44">
        <f>0</f>
        <v>0</v>
      </c>
      <c r="I127" s="45">
        <f t="shared" si="7"/>
        <v>0</v>
      </c>
    </row>
    <row r="128" spans="2:9" x14ac:dyDescent="0.35">
      <c r="B128" s="46" t="s">
        <v>13</v>
      </c>
      <c r="C128" s="47"/>
      <c r="D128" s="47"/>
      <c r="E128" s="48" t="s">
        <v>13</v>
      </c>
      <c r="F128" s="48" t="s">
        <v>13</v>
      </c>
      <c r="G128" s="43">
        <f>0</f>
        <v>0</v>
      </c>
      <c r="H128" s="44">
        <f>0</f>
        <v>0</v>
      </c>
      <c r="I128" s="45">
        <f t="shared" si="7"/>
        <v>0</v>
      </c>
    </row>
    <row r="129" spans="2:9" x14ac:dyDescent="0.35">
      <c r="B129" s="46" t="s">
        <v>13</v>
      </c>
      <c r="C129" s="47"/>
      <c r="D129" s="47"/>
      <c r="E129" s="48" t="s">
        <v>13</v>
      </c>
      <c r="F129" s="48" t="s">
        <v>13</v>
      </c>
      <c r="G129" s="43">
        <f>0</f>
        <v>0</v>
      </c>
      <c r="H129" s="44">
        <f>0</f>
        <v>0</v>
      </c>
      <c r="I129" s="45">
        <f t="shared" si="7"/>
        <v>0</v>
      </c>
    </row>
    <row r="130" spans="2:9" x14ac:dyDescent="0.35">
      <c r="B130" s="46" t="s">
        <v>13</v>
      </c>
      <c r="C130" s="47"/>
      <c r="D130" s="47"/>
      <c r="E130" s="48" t="s">
        <v>13</v>
      </c>
      <c r="F130" s="48" t="s">
        <v>13</v>
      </c>
      <c r="G130" s="43">
        <f>0</f>
        <v>0</v>
      </c>
      <c r="H130" s="44">
        <f>0</f>
        <v>0</v>
      </c>
      <c r="I130" s="45">
        <f t="shared" si="7"/>
        <v>0</v>
      </c>
    </row>
    <row r="131" spans="2:9" x14ac:dyDescent="0.35">
      <c r="B131" s="46" t="s">
        <v>13</v>
      </c>
      <c r="C131" s="47"/>
      <c r="D131" s="47"/>
      <c r="E131" s="48" t="s">
        <v>13</v>
      </c>
      <c r="F131" s="48" t="s">
        <v>13</v>
      </c>
      <c r="G131" s="43">
        <f>0</f>
        <v>0</v>
      </c>
      <c r="H131" s="44">
        <f>0</f>
        <v>0</v>
      </c>
      <c r="I131" s="45">
        <f t="shared" si="7"/>
        <v>0</v>
      </c>
    </row>
    <row r="132" spans="2:9" x14ac:dyDescent="0.35">
      <c r="B132" s="46" t="s">
        <v>13</v>
      </c>
      <c r="C132" s="47"/>
      <c r="D132" s="47"/>
      <c r="E132" s="48" t="s">
        <v>13</v>
      </c>
      <c r="F132" s="48" t="s">
        <v>13</v>
      </c>
      <c r="G132" s="43">
        <f>0</f>
        <v>0</v>
      </c>
      <c r="H132" s="44">
        <f>0</f>
        <v>0</v>
      </c>
      <c r="I132" s="45">
        <f t="shared" si="7"/>
        <v>0</v>
      </c>
    </row>
    <row r="133" spans="2:9" x14ac:dyDescent="0.35">
      <c r="B133" s="46" t="s">
        <v>13</v>
      </c>
      <c r="C133" s="47"/>
      <c r="D133" s="47"/>
      <c r="E133" s="48" t="s">
        <v>13</v>
      </c>
      <c r="F133" s="48" t="s">
        <v>13</v>
      </c>
      <c r="G133" s="43">
        <f>0</f>
        <v>0</v>
      </c>
      <c r="H133" s="44">
        <f>0</f>
        <v>0</v>
      </c>
      <c r="I133" s="45">
        <f t="shared" si="7"/>
        <v>0</v>
      </c>
    </row>
    <row r="134" spans="2:9" x14ac:dyDescent="0.35">
      <c r="B134" s="46" t="s">
        <v>13</v>
      </c>
      <c r="C134" s="47"/>
      <c r="D134" s="47"/>
      <c r="E134" s="48" t="s">
        <v>13</v>
      </c>
      <c r="F134" s="48" t="s">
        <v>13</v>
      </c>
      <c r="G134" s="43">
        <f>0</f>
        <v>0</v>
      </c>
      <c r="H134" s="44">
        <f>0</f>
        <v>0</v>
      </c>
      <c r="I134" s="45">
        <f t="shared" si="7"/>
        <v>0</v>
      </c>
    </row>
    <row r="135" spans="2:9" x14ac:dyDescent="0.35">
      <c r="B135" s="46" t="s">
        <v>13</v>
      </c>
      <c r="C135" s="47"/>
      <c r="D135" s="47"/>
      <c r="E135" s="48" t="s">
        <v>13</v>
      </c>
      <c r="F135" s="48" t="s">
        <v>13</v>
      </c>
      <c r="G135" s="43">
        <f>0</f>
        <v>0</v>
      </c>
      <c r="H135" s="44">
        <f>0</f>
        <v>0</v>
      </c>
      <c r="I135" s="45">
        <f t="shared" si="7"/>
        <v>0</v>
      </c>
    </row>
    <row r="136" spans="2:9" x14ac:dyDescent="0.35">
      <c r="B136" s="46" t="s">
        <v>13</v>
      </c>
      <c r="C136" s="47"/>
      <c r="D136" s="47"/>
      <c r="E136" s="48" t="s">
        <v>13</v>
      </c>
      <c r="F136" s="48" t="s">
        <v>13</v>
      </c>
      <c r="G136" s="43">
        <f>0</f>
        <v>0</v>
      </c>
      <c r="H136" s="44">
        <f>0</f>
        <v>0</v>
      </c>
      <c r="I136" s="45">
        <f t="shared" si="7"/>
        <v>0</v>
      </c>
    </row>
    <row r="137" spans="2:9" ht="26" x14ac:dyDescent="0.35">
      <c r="B137" s="46" t="s">
        <v>13</v>
      </c>
      <c r="C137" s="47"/>
      <c r="D137" s="47"/>
      <c r="E137" s="49" t="s">
        <v>37</v>
      </c>
      <c r="F137" s="49" t="s">
        <v>37</v>
      </c>
      <c r="G137" s="43">
        <f>0</f>
        <v>0</v>
      </c>
      <c r="H137" s="44">
        <f>0</f>
        <v>0</v>
      </c>
      <c r="I137" s="45">
        <f t="shared" si="7"/>
        <v>0</v>
      </c>
    </row>
    <row r="138" spans="2:9" ht="26" x14ac:dyDescent="0.35">
      <c r="B138" s="46" t="s">
        <v>13</v>
      </c>
      <c r="C138" s="47"/>
      <c r="D138" s="47"/>
      <c r="E138" s="49" t="s">
        <v>37</v>
      </c>
      <c r="F138" s="49" t="s">
        <v>37</v>
      </c>
      <c r="G138" s="43">
        <f>0</f>
        <v>0</v>
      </c>
      <c r="H138" s="44">
        <f>0</f>
        <v>0</v>
      </c>
      <c r="I138" s="45">
        <f t="shared" si="7"/>
        <v>0</v>
      </c>
    </row>
    <row r="139" spans="2:9" ht="15" thickBot="1" x14ac:dyDescent="0.4">
      <c r="B139" s="46" t="s">
        <v>13</v>
      </c>
      <c r="C139" s="47"/>
      <c r="D139" s="47"/>
      <c r="E139" s="48" t="s">
        <v>13</v>
      </c>
      <c r="F139" s="48" t="s">
        <v>13</v>
      </c>
      <c r="G139" s="43">
        <f>0</f>
        <v>0</v>
      </c>
      <c r="H139" s="44">
        <f>0</f>
        <v>0</v>
      </c>
      <c r="I139" s="45">
        <f t="shared" si="7"/>
        <v>0</v>
      </c>
    </row>
    <row r="140" spans="2:9" ht="21.5" thickBot="1" x14ac:dyDescent="0.4">
      <c r="B140" s="165" t="s">
        <v>32</v>
      </c>
      <c r="C140" s="166"/>
      <c r="D140" s="166"/>
      <c r="E140" s="166"/>
      <c r="F140" s="50" t="str">
        <f>E2</f>
        <v>Brand 3</v>
      </c>
      <c r="G140" s="33" t="s">
        <v>21</v>
      </c>
      <c r="H140" s="33" t="s">
        <v>22</v>
      </c>
      <c r="I140" s="34" t="s">
        <v>23</v>
      </c>
    </row>
    <row r="141" spans="2:9" ht="156.5" thickBot="1" x14ac:dyDescent="0.4">
      <c r="B141" s="35" t="s">
        <v>47</v>
      </c>
      <c r="C141" s="36" t="s">
        <v>48</v>
      </c>
      <c r="D141" s="36" t="s">
        <v>49</v>
      </c>
      <c r="E141" s="37" t="s">
        <v>51</v>
      </c>
      <c r="F141" s="37" t="s">
        <v>64</v>
      </c>
      <c r="G141" s="38" t="s">
        <v>50</v>
      </c>
      <c r="H141" s="37" t="s">
        <v>52</v>
      </c>
      <c r="I141" s="39" t="s">
        <v>53</v>
      </c>
    </row>
    <row r="142" spans="2:9" x14ac:dyDescent="0.35">
      <c r="B142" s="46" t="s">
        <v>13</v>
      </c>
      <c r="C142" s="47"/>
      <c r="D142" s="47"/>
      <c r="E142" s="48" t="s">
        <v>13</v>
      </c>
      <c r="F142" s="48" t="s">
        <v>13</v>
      </c>
      <c r="G142" s="51">
        <f>0</f>
        <v>0</v>
      </c>
      <c r="H142" s="44">
        <f>0</f>
        <v>0</v>
      </c>
      <c r="I142" s="45">
        <f t="shared" ref="I142:I147" si="8">(TRUNC(G142,0)*TRUNC(H142,2))</f>
        <v>0</v>
      </c>
    </row>
    <row r="143" spans="2:9" x14ac:dyDescent="0.35">
      <c r="B143" s="46" t="s">
        <v>13</v>
      </c>
      <c r="C143" s="47"/>
      <c r="D143" s="47"/>
      <c r="E143" s="48" t="s">
        <v>13</v>
      </c>
      <c r="F143" s="48" t="s">
        <v>13</v>
      </c>
      <c r="G143" s="51">
        <f>0</f>
        <v>0</v>
      </c>
      <c r="H143" s="44">
        <f>0</f>
        <v>0</v>
      </c>
      <c r="I143" s="45">
        <f t="shared" si="8"/>
        <v>0</v>
      </c>
    </row>
    <row r="144" spans="2:9" ht="26" x14ac:dyDescent="0.35">
      <c r="B144" s="46" t="s">
        <v>13</v>
      </c>
      <c r="C144" s="47"/>
      <c r="D144" s="47"/>
      <c r="E144" s="49" t="s">
        <v>37</v>
      </c>
      <c r="F144" s="49" t="s">
        <v>37</v>
      </c>
      <c r="G144" s="51">
        <f>0</f>
        <v>0</v>
      </c>
      <c r="H144" s="44">
        <f>0</f>
        <v>0</v>
      </c>
      <c r="I144" s="45">
        <f t="shared" si="8"/>
        <v>0</v>
      </c>
    </row>
    <row r="145" spans="2:10" ht="26" x14ac:dyDescent="0.35">
      <c r="B145" s="46" t="s">
        <v>13</v>
      </c>
      <c r="C145" s="47"/>
      <c r="D145" s="47"/>
      <c r="E145" s="49" t="s">
        <v>37</v>
      </c>
      <c r="F145" s="49" t="s">
        <v>37</v>
      </c>
      <c r="G145" s="51">
        <f>0</f>
        <v>0</v>
      </c>
      <c r="H145" s="44">
        <f>0</f>
        <v>0</v>
      </c>
      <c r="I145" s="45">
        <f t="shared" si="8"/>
        <v>0</v>
      </c>
    </row>
    <row r="146" spans="2:10" x14ac:dyDescent="0.35">
      <c r="B146" s="46" t="s">
        <v>13</v>
      </c>
      <c r="C146" s="47"/>
      <c r="D146" s="47"/>
      <c r="E146" s="48" t="s">
        <v>13</v>
      </c>
      <c r="F146" s="48" t="s">
        <v>13</v>
      </c>
      <c r="G146" s="51">
        <f>0</f>
        <v>0</v>
      </c>
      <c r="H146" s="44">
        <f>0</f>
        <v>0</v>
      </c>
      <c r="I146" s="45">
        <f t="shared" si="8"/>
        <v>0</v>
      </c>
    </row>
    <row r="147" spans="2:10" ht="15" thickBot="1" x14ac:dyDescent="0.4">
      <c r="B147" s="52" t="s">
        <v>13</v>
      </c>
      <c r="C147" s="53"/>
      <c r="D147" s="53"/>
      <c r="E147" s="54" t="s">
        <v>13</v>
      </c>
      <c r="F147" s="54" t="s">
        <v>13</v>
      </c>
      <c r="G147" s="55">
        <f>0</f>
        <v>0</v>
      </c>
      <c r="H147" s="56">
        <f>0</f>
        <v>0</v>
      </c>
      <c r="I147" s="45">
        <f t="shared" si="8"/>
        <v>0</v>
      </c>
    </row>
    <row r="148" spans="2:10" ht="21.5" thickBot="1" x14ac:dyDescent="0.4">
      <c r="B148" s="192" t="s">
        <v>33</v>
      </c>
      <c r="C148" s="178"/>
      <c r="D148" s="178"/>
      <c r="E148" s="178"/>
      <c r="F148" s="57" t="str">
        <f>E2</f>
        <v>Brand 3</v>
      </c>
      <c r="G148" s="58" t="s">
        <v>21</v>
      </c>
      <c r="H148" s="58" t="s">
        <v>22</v>
      </c>
      <c r="I148" s="59" t="s">
        <v>23</v>
      </c>
    </row>
    <row r="149" spans="2:10" ht="156.5" thickBot="1" x14ac:dyDescent="0.4">
      <c r="B149" s="35" t="s">
        <v>47</v>
      </c>
      <c r="C149" s="36" t="s">
        <v>48</v>
      </c>
      <c r="D149" s="36" t="s">
        <v>49</v>
      </c>
      <c r="E149" s="37" t="s">
        <v>51</v>
      </c>
      <c r="F149" s="37" t="s">
        <v>64</v>
      </c>
      <c r="G149" s="38" t="s">
        <v>50</v>
      </c>
      <c r="H149" s="37" t="s">
        <v>52</v>
      </c>
      <c r="I149" s="39" t="s">
        <v>53</v>
      </c>
    </row>
    <row r="150" spans="2:10" x14ac:dyDescent="0.35">
      <c r="B150" s="46" t="s">
        <v>13</v>
      </c>
      <c r="C150" s="47"/>
      <c r="D150" s="47"/>
      <c r="E150" s="48" t="s">
        <v>13</v>
      </c>
      <c r="F150" s="48" t="s">
        <v>13</v>
      </c>
      <c r="G150" s="51">
        <f>0</f>
        <v>0</v>
      </c>
      <c r="H150" s="44">
        <f>0</f>
        <v>0</v>
      </c>
      <c r="I150" s="45">
        <f t="shared" ref="I150:I155" si="9">(TRUNC(G150,0)*TRUNC(H150,2))</f>
        <v>0</v>
      </c>
    </row>
    <row r="151" spans="2:10" x14ac:dyDescent="0.35">
      <c r="B151" s="46" t="s">
        <v>13</v>
      </c>
      <c r="C151" s="47"/>
      <c r="D151" s="47"/>
      <c r="E151" s="48" t="s">
        <v>13</v>
      </c>
      <c r="F151" s="48" t="s">
        <v>13</v>
      </c>
      <c r="G151" s="51">
        <f>0</f>
        <v>0</v>
      </c>
      <c r="H151" s="44">
        <f>0</f>
        <v>0</v>
      </c>
      <c r="I151" s="45">
        <f t="shared" si="9"/>
        <v>0</v>
      </c>
    </row>
    <row r="152" spans="2:10" ht="26" x14ac:dyDescent="0.35">
      <c r="B152" s="46" t="s">
        <v>13</v>
      </c>
      <c r="C152" s="47"/>
      <c r="D152" s="47"/>
      <c r="E152" s="49" t="s">
        <v>37</v>
      </c>
      <c r="F152" s="49" t="s">
        <v>37</v>
      </c>
      <c r="G152" s="51">
        <f>0</f>
        <v>0</v>
      </c>
      <c r="H152" s="44">
        <f>0</f>
        <v>0</v>
      </c>
      <c r="I152" s="45">
        <f t="shared" si="9"/>
        <v>0</v>
      </c>
    </row>
    <row r="153" spans="2:10" ht="26" x14ac:dyDescent="0.35">
      <c r="B153" s="46" t="s">
        <v>13</v>
      </c>
      <c r="C153" s="47"/>
      <c r="D153" s="47"/>
      <c r="E153" s="49" t="s">
        <v>37</v>
      </c>
      <c r="F153" s="49" t="s">
        <v>37</v>
      </c>
      <c r="G153" s="51">
        <f>0</f>
        <v>0</v>
      </c>
      <c r="H153" s="44">
        <f>0</f>
        <v>0</v>
      </c>
      <c r="I153" s="45">
        <f t="shared" si="9"/>
        <v>0</v>
      </c>
    </row>
    <row r="154" spans="2:10" x14ac:dyDescent="0.35">
      <c r="B154" s="46" t="s">
        <v>13</v>
      </c>
      <c r="C154" s="47"/>
      <c r="D154" s="47"/>
      <c r="E154" s="48" t="s">
        <v>13</v>
      </c>
      <c r="F154" s="48" t="s">
        <v>13</v>
      </c>
      <c r="G154" s="51">
        <f>0</f>
        <v>0</v>
      </c>
      <c r="H154" s="44">
        <f>0</f>
        <v>0</v>
      </c>
      <c r="I154" s="45">
        <f t="shared" si="9"/>
        <v>0</v>
      </c>
    </row>
    <row r="155" spans="2:10" ht="15" thickBot="1" x14ac:dyDescent="0.4">
      <c r="B155" s="61" t="s">
        <v>13</v>
      </c>
      <c r="C155" s="62"/>
      <c r="D155" s="62"/>
      <c r="E155" s="63" t="s">
        <v>13</v>
      </c>
      <c r="F155" s="63" t="s">
        <v>13</v>
      </c>
      <c r="G155" s="64">
        <f>0</f>
        <v>0</v>
      </c>
      <c r="H155" s="65">
        <f>0</f>
        <v>0</v>
      </c>
      <c r="I155" s="66">
        <f t="shared" si="9"/>
        <v>0</v>
      </c>
    </row>
    <row r="156" spans="2:10" ht="15" thickBot="1" x14ac:dyDescent="0.4"/>
    <row r="157" spans="2:10" ht="22" customHeight="1" thickTop="1" thickBot="1" x14ac:dyDescent="0.4">
      <c r="B157" s="171" t="s">
        <v>45</v>
      </c>
      <c r="C157" s="172"/>
      <c r="D157" s="172"/>
      <c r="E157" s="172"/>
      <c r="F157" s="172"/>
      <c r="G157" s="172"/>
      <c r="H157" s="172"/>
      <c r="I157" s="68">
        <f>ROUND((SUM(I114:I139)+SUM(I142:I147)+SUM(I150:I155)),2)</f>
        <v>0</v>
      </c>
      <c r="J157" s="73"/>
    </row>
    <row r="158" spans="2:10" ht="15" thickTop="1" x14ac:dyDescent="0.35">
      <c r="I158" s="69"/>
    </row>
    <row r="160" spans="2:10" ht="15" thickBot="1" x14ac:dyDescent="0.4">
      <c r="B160" s="70" t="s">
        <v>41</v>
      </c>
    </row>
    <row r="161" spans="2:9" ht="21.5" thickBot="1" x14ac:dyDescent="0.4">
      <c r="B161" s="165" t="s">
        <v>34</v>
      </c>
      <c r="C161" s="166"/>
      <c r="D161" s="166"/>
      <c r="E161" s="176"/>
      <c r="F161" s="32" t="str">
        <f>E2</f>
        <v>Brand 3</v>
      </c>
      <c r="G161" s="33" t="s">
        <v>21</v>
      </c>
      <c r="H161" s="33" t="s">
        <v>22</v>
      </c>
      <c r="I161" s="34" t="s">
        <v>23</v>
      </c>
    </row>
    <row r="162" spans="2:9" ht="156.5" thickBot="1" x14ac:dyDescent="0.4">
      <c r="B162" s="35" t="s">
        <v>47</v>
      </c>
      <c r="C162" s="36" t="s">
        <v>48</v>
      </c>
      <c r="D162" s="36" t="s">
        <v>49</v>
      </c>
      <c r="E162" s="37" t="s">
        <v>51</v>
      </c>
      <c r="F162" s="37" t="s">
        <v>64</v>
      </c>
      <c r="G162" s="38" t="s">
        <v>50</v>
      </c>
      <c r="H162" s="37" t="s">
        <v>52</v>
      </c>
      <c r="I162" s="39" t="s">
        <v>53</v>
      </c>
    </row>
    <row r="163" spans="2:9" x14ac:dyDescent="0.35">
      <c r="B163" s="40" t="s">
        <v>13</v>
      </c>
      <c r="C163" s="41"/>
      <c r="D163" s="41"/>
      <c r="E163" s="42" t="s">
        <v>13</v>
      </c>
      <c r="F163" s="42" t="s">
        <v>13</v>
      </c>
      <c r="G163" s="43">
        <f>0</f>
        <v>0</v>
      </c>
      <c r="H163" s="71">
        <f>0</f>
        <v>0</v>
      </c>
      <c r="I163" s="45">
        <f t="shared" ref="I163:I188" si="10">(TRUNC(G163,0)*TRUNC(H163,2))</f>
        <v>0</v>
      </c>
    </row>
    <row r="164" spans="2:9" x14ac:dyDescent="0.35">
      <c r="B164" s="46" t="s">
        <v>13</v>
      </c>
      <c r="C164" s="47"/>
      <c r="D164" s="47"/>
      <c r="E164" s="48" t="s">
        <v>13</v>
      </c>
      <c r="F164" s="48" t="s">
        <v>13</v>
      </c>
      <c r="G164" s="43">
        <f>0</f>
        <v>0</v>
      </c>
      <c r="H164" s="44">
        <f>0</f>
        <v>0</v>
      </c>
      <c r="I164" s="45">
        <f t="shared" si="10"/>
        <v>0</v>
      </c>
    </row>
    <row r="165" spans="2:9" x14ac:dyDescent="0.35">
      <c r="B165" s="46" t="s">
        <v>13</v>
      </c>
      <c r="C165" s="47"/>
      <c r="D165" s="47"/>
      <c r="E165" s="48" t="s">
        <v>13</v>
      </c>
      <c r="F165" s="48" t="s">
        <v>13</v>
      </c>
      <c r="G165" s="43">
        <f>0</f>
        <v>0</v>
      </c>
      <c r="H165" s="44">
        <f>0</f>
        <v>0</v>
      </c>
      <c r="I165" s="45">
        <f t="shared" si="10"/>
        <v>0</v>
      </c>
    </row>
    <row r="166" spans="2:9" x14ac:dyDescent="0.35">
      <c r="B166" s="46" t="s">
        <v>13</v>
      </c>
      <c r="C166" s="47"/>
      <c r="D166" s="47"/>
      <c r="E166" s="48" t="s">
        <v>13</v>
      </c>
      <c r="F166" s="48" t="s">
        <v>13</v>
      </c>
      <c r="G166" s="43">
        <f>0</f>
        <v>0</v>
      </c>
      <c r="H166" s="44">
        <f>0</f>
        <v>0</v>
      </c>
      <c r="I166" s="45">
        <f t="shared" si="10"/>
        <v>0</v>
      </c>
    </row>
    <row r="167" spans="2:9" x14ac:dyDescent="0.35">
      <c r="B167" s="46" t="s">
        <v>13</v>
      </c>
      <c r="C167" s="47"/>
      <c r="D167" s="47"/>
      <c r="E167" s="48" t="s">
        <v>13</v>
      </c>
      <c r="F167" s="48" t="s">
        <v>13</v>
      </c>
      <c r="G167" s="43">
        <f>0</f>
        <v>0</v>
      </c>
      <c r="H167" s="44">
        <f>0</f>
        <v>0</v>
      </c>
      <c r="I167" s="45">
        <f t="shared" si="10"/>
        <v>0</v>
      </c>
    </row>
    <row r="168" spans="2:9" x14ac:dyDescent="0.35">
      <c r="B168" s="46" t="s">
        <v>13</v>
      </c>
      <c r="C168" s="47"/>
      <c r="D168" s="47"/>
      <c r="E168" s="48" t="s">
        <v>13</v>
      </c>
      <c r="F168" s="48" t="s">
        <v>13</v>
      </c>
      <c r="G168" s="43">
        <f>0</f>
        <v>0</v>
      </c>
      <c r="H168" s="44">
        <f>0</f>
        <v>0</v>
      </c>
      <c r="I168" s="45">
        <f t="shared" si="10"/>
        <v>0</v>
      </c>
    </row>
    <row r="169" spans="2:9" x14ac:dyDescent="0.35">
      <c r="B169" s="46" t="s">
        <v>13</v>
      </c>
      <c r="C169" s="47"/>
      <c r="D169" s="47"/>
      <c r="E169" s="48" t="s">
        <v>13</v>
      </c>
      <c r="F169" s="48" t="s">
        <v>13</v>
      </c>
      <c r="G169" s="43">
        <f>0</f>
        <v>0</v>
      </c>
      <c r="H169" s="44">
        <f>0</f>
        <v>0</v>
      </c>
      <c r="I169" s="45">
        <f t="shared" si="10"/>
        <v>0</v>
      </c>
    </row>
    <row r="170" spans="2:9" x14ac:dyDescent="0.35">
      <c r="B170" s="46" t="s">
        <v>13</v>
      </c>
      <c r="C170" s="47"/>
      <c r="D170" s="47"/>
      <c r="E170" s="48" t="s">
        <v>13</v>
      </c>
      <c r="F170" s="48" t="s">
        <v>13</v>
      </c>
      <c r="G170" s="43">
        <f>0</f>
        <v>0</v>
      </c>
      <c r="H170" s="44">
        <f>0</f>
        <v>0</v>
      </c>
      <c r="I170" s="45">
        <f t="shared" si="10"/>
        <v>0</v>
      </c>
    </row>
    <row r="171" spans="2:9" x14ac:dyDescent="0.35">
      <c r="B171" s="46" t="s">
        <v>13</v>
      </c>
      <c r="C171" s="47"/>
      <c r="D171" s="47"/>
      <c r="E171" s="48" t="s">
        <v>13</v>
      </c>
      <c r="F171" s="48" t="s">
        <v>13</v>
      </c>
      <c r="G171" s="43">
        <f>0</f>
        <v>0</v>
      </c>
      <c r="H171" s="44">
        <f>0</f>
        <v>0</v>
      </c>
      <c r="I171" s="45">
        <f t="shared" si="10"/>
        <v>0</v>
      </c>
    </row>
    <row r="172" spans="2:9" x14ac:dyDescent="0.35">
      <c r="B172" s="46" t="s">
        <v>13</v>
      </c>
      <c r="C172" s="47"/>
      <c r="D172" s="47"/>
      <c r="E172" s="48" t="s">
        <v>13</v>
      </c>
      <c r="F172" s="48" t="s">
        <v>13</v>
      </c>
      <c r="G172" s="43">
        <f>0</f>
        <v>0</v>
      </c>
      <c r="H172" s="44">
        <f>0</f>
        <v>0</v>
      </c>
      <c r="I172" s="45">
        <f t="shared" si="10"/>
        <v>0</v>
      </c>
    </row>
    <row r="173" spans="2:9" x14ac:dyDescent="0.35">
      <c r="B173" s="46" t="s">
        <v>13</v>
      </c>
      <c r="C173" s="47"/>
      <c r="D173" s="47"/>
      <c r="E173" s="48" t="s">
        <v>13</v>
      </c>
      <c r="F173" s="48" t="s">
        <v>13</v>
      </c>
      <c r="G173" s="43">
        <f>0</f>
        <v>0</v>
      </c>
      <c r="H173" s="44">
        <f>0</f>
        <v>0</v>
      </c>
      <c r="I173" s="45">
        <f t="shared" si="10"/>
        <v>0</v>
      </c>
    </row>
    <row r="174" spans="2:9" x14ac:dyDescent="0.35">
      <c r="B174" s="46" t="s">
        <v>13</v>
      </c>
      <c r="C174" s="47"/>
      <c r="D174" s="47"/>
      <c r="E174" s="48" t="s">
        <v>13</v>
      </c>
      <c r="F174" s="48" t="s">
        <v>13</v>
      </c>
      <c r="G174" s="43">
        <f>0</f>
        <v>0</v>
      </c>
      <c r="H174" s="44">
        <f>0</f>
        <v>0</v>
      </c>
      <c r="I174" s="45">
        <f t="shared" si="10"/>
        <v>0</v>
      </c>
    </row>
    <row r="175" spans="2:9" x14ac:dyDescent="0.35">
      <c r="B175" s="46" t="s">
        <v>13</v>
      </c>
      <c r="C175" s="47"/>
      <c r="D175" s="47"/>
      <c r="E175" s="48" t="s">
        <v>13</v>
      </c>
      <c r="F175" s="48" t="s">
        <v>13</v>
      </c>
      <c r="G175" s="43">
        <f>0</f>
        <v>0</v>
      </c>
      <c r="H175" s="44">
        <f>0</f>
        <v>0</v>
      </c>
      <c r="I175" s="45">
        <f t="shared" si="10"/>
        <v>0</v>
      </c>
    </row>
    <row r="176" spans="2:9" x14ac:dyDescent="0.35">
      <c r="B176" s="46" t="s">
        <v>13</v>
      </c>
      <c r="C176" s="47"/>
      <c r="D176" s="47"/>
      <c r="E176" s="48" t="s">
        <v>13</v>
      </c>
      <c r="F176" s="48" t="s">
        <v>13</v>
      </c>
      <c r="G176" s="43">
        <f>0</f>
        <v>0</v>
      </c>
      <c r="H176" s="44">
        <f>0</f>
        <v>0</v>
      </c>
      <c r="I176" s="45">
        <f t="shared" si="10"/>
        <v>0</v>
      </c>
    </row>
    <row r="177" spans="2:9" x14ac:dyDescent="0.35">
      <c r="B177" s="46" t="s">
        <v>13</v>
      </c>
      <c r="C177" s="47"/>
      <c r="D177" s="47"/>
      <c r="E177" s="48" t="s">
        <v>13</v>
      </c>
      <c r="F177" s="48" t="s">
        <v>13</v>
      </c>
      <c r="G177" s="43">
        <f>0</f>
        <v>0</v>
      </c>
      <c r="H177" s="44">
        <f>0</f>
        <v>0</v>
      </c>
      <c r="I177" s="45">
        <f t="shared" si="10"/>
        <v>0</v>
      </c>
    </row>
    <row r="178" spans="2:9" x14ac:dyDescent="0.35">
      <c r="B178" s="46" t="s">
        <v>13</v>
      </c>
      <c r="C178" s="47"/>
      <c r="D178" s="47"/>
      <c r="E178" s="48" t="s">
        <v>13</v>
      </c>
      <c r="F178" s="48" t="s">
        <v>13</v>
      </c>
      <c r="G178" s="43">
        <f>0</f>
        <v>0</v>
      </c>
      <c r="H178" s="44">
        <f>0</f>
        <v>0</v>
      </c>
      <c r="I178" s="45">
        <f t="shared" si="10"/>
        <v>0</v>
      </c>
    </row>
    <row r="179" spans="2:9" x14ac:dyDescent="0.35">
      <c r="B179" s="46" t="s">
        <v>13</v>
      </c>
      <c r="C179" s="47"/>
      <c r="D179" s="47"/>
      <c r="E179" s="48" t="s">
        <v>13</v>
      </c>
      <c r="F179" s="48" t="s">
        <v>13</v>
      </c>
      <c r="G179" s="43">
        <f>0</f>
        <v>0</v>
      </c>
      <c r="H179" s="44">
        <f>0</f>
        <v>0</v>
      </c>
      <c r="I179" s="45">
        <f t="shared" si="10"/>
        <v>0</v>
      </c>
    </row>
    <row r="180" spans="2:9" x14ac:dyDescent="0.35">
      <c r="B180" s="46" t="s">
        <v>13</v>
      </c>
      <c r="C180" s="47"/>
      <c r="D180" s="47"/>
      <c r="E180" s="48" t="s">
        <v>13</v>
      </c>
      <c r="F180" s="48" t="s">
        <v>13</v>
      </c>
      <c r="G180" s="43">
        <f>0</f>
        <v>0</v>
      </c>
      <c r="H180" s="44">
        <f>0</f>
        <v>0</v>
      </c>
      <c r="I180" s="45">
        <f t="shared" si="10"/>
        <v>0</v>
      </c>
    </row>
    <row r="181" spans="2:9" x14ac:dyDescent="0.35">
      <c r="B181" s="46" t="s">
        <v>13</v>
      </c>
      <c r="C181" s="47"/>
      <c r="D181" s="47"/>
      <c r="E181" s="48" t="s">
        <v>13</v>
      </c>
      <c r="F181" s="48" t="s">
        <v>13</v>
      </c>
      <c r="G181" s="43">
        <f>0</f>
        <v>0</v>
      </c>
      <c r="H181" s="44">
        <f>0</f>
        <v>0</v>
      </c>
      <c r="I181" s="45">
        <f t="shared" si="10"/>
        <v>0</v>
      </c>
    </row>
    <row r="182" spans="2:9" x14ac:dyDescent="0.35">
      <c r="B182" s="46" t="s">
        <v>13</v>
      </c>
      <c r="C182" s="47"/>
      <c r="D182" s="47"/>
      <c r="E182" s="48" t="s">
        <v>13</v>
      </c>
      <c r="F182" s="48" t="s">
        <v>13</v>
      </c>
      <c r="G182" s="43">
        <f>0</f>
        <v>0</v>
      </c>
      <c r="H182" s="44">
        <f>0</f>
        <v>0</v>
      </c>
      <c r="I182" s="45">
        <f t="shared" si="10"/>
        <v>0</v>
      </c>
    </row>
    <row r="183" spans="2:9" x14ac:dyDescent="0.35">
      <c r="B183" s="46" t="s">
        <v>13</v>
      </c>
      <c r="C183" s="47"/>
      <c r="D183" s="47"/>
      <c r="E183" s="48" t="s">
        <v>13</v>
      </c>
      <c r="F183" s="48" t="s">
        <v>13</v>
      </c>
      <c r="G183" s="43">
        <f>0</f>
        <v>0</v>
      </c>
      <c r="H183" s="44">
        <f>0</f>
        <v>0</v>
      </c>
      <c r="I183" s="45">
        <f t="shared" si="10"/>
        <v>0</v>
      </c>
    </row>
    <row r="184" spans="2:9" x14ac:dyDescent="0.35">
      <c r="B184" s="46" t="s">
        <v>13</v>
      </c>
      <c r="C184" s="47"/>
      <c r="D184" s="47"/>
      <c r="E184" s="48" t="s">
        <v>13</v>
      </c>
      <c r="F184" s="48" t="s">
        <v>13</v>
      </c>
      <c r="G184" s="43">
        <f>0</f>
        <v>0</v>
      </c>
      <c r="H184" s="44">
        <f>0</f>
        <v>0</v>
      </c>
      <c r="I184" s="45">
        <f t="shared" si="10"/>
        <v>0</v>
      </c>
    </row>
    <row r="185" spans="2:9" x14ac:dyDescent="0.35">
      <c r="B185" s="46" t="s">
        <v>13</v>
      </c>
      <c r="C185" s="47"/>
      <c r="D185" s="47"/>
      <c r="E185" s="48" t="s">
        <v>13</v>
      </c>
      <c r="F185" s="48" t="s">
        <v>13</v>
      </c>
      <c r="G185" s="43">
        <f>0</f>
        <v>0</v>
      </c>
      <c r="H185" s="44">
        <f>0</f>
        <v>0</v>
      </c>
      <c r="I185" s="45">
        <f t="shared" si="10"/>
        <v>0</v>
      </c>
    </row>
    <row r="186" spans="2:9" ht="26" x14ac:dyDescent="0.35">
      <c r="B186" s="46" t="s">
        <v>13</v>
      </c>
      <c r="C186" s="47"/>
      <c r="D186" s="47"/>
      <c r="E186" s="49" t="s">
        <v>37</v>
      </c>
      <c r="F186" s="49" t="s">
        <v>37</v>
      </c>
      <c r="G186" s="43">
        <f>0</f>
        <v>0</v>
      </c>
      <c r="H186" s="44">
        <f>0</f>
        <v>0</v>
      </c>
      <c r="I186" s="45">
        <f t="shared" si="10"/>
        <v>0</v>
      </c>
    </row>
    <row r="187" spans="2:9" ht="26" x14ac:dyDescent="0.35">
      <c r="B187" s="46" t="s">
        <v>13</v>
      </c>
      <c r="C187" s="47"/>
      <c r="D187" s="47"/>
      <c r="E187" s="49" t="s">
        <v>37</v>
      </c>
      <c r="F187" s="49" t="s">
        <v>37</v>
      </c>
      <c r="G187" s="43">
        <f>0</f>
        <v>0</v>
      </c>
      <c r="H187" s="44">
        <f>0</f>
        <v>0</v>
      </c>
      <c r="I187" s="45">
        <f t="shared" si="10"/>
        <v>0</v>
      </c>
    </row>
    <row r="188" spans="2:9" ht="15" thickBot="1" x14ac:dyDescent="0.4">
      <c r="B188" s="46" t="s">
        <v>13</v>
      </c>
      <c r="C188" s="47"/>
      <c r="D188" s="47"/>
      <c r="E188" s="48" t="s">
        <v>13</v>
      </c>
      <c r="F188" s="48" t="s">
        <v>13</v>
      </c>
      <c r="G188" s="43">
        <f>0</f>
        <v>0</v>
      </c>
      <c r="H188" s="44">
        <f>0</f>
        <v>0</v>
      </c>
      <c r="I188" s="45">
        <f t="shared" si="10"/>
        <v>0</v>
      </c>
    </row>
    <row r="189" spans="2:9" ht="21.5" thickBot="1" x14ac:dyDescent="0.4">
      <c r="B189" s="165" t="s">
        <v>35</v>
      </c>
      <c r="C189" s="166"/>
      <c r="D189" s="166"/>
      <c r="E189" s="166"/>
      <c r="F189" s="50" t="str">
        <f>E2</f>
        <v>Brand 3</v>
      </c>
      <c r="G189" s="33" t="s">
        <v>21</v>
      </c>
      <c r="H189" s="33" t="s">
        <v>22</v>
      </c>
      <c r="I189" s="34" t="s">
        <v>23</v>
      </c>
    </row>
    <row r="190" spans="2:9" ht="156.5" thickBot="1" x14ac:dyDescent="0.4">
      <c r="B190" s="35" t="s">
        <v>47</v>
      </c>
      <c r="C190" s="36" t="s">
        <v>48</v>
      </c>
      <c r="D190" s="36" t="s">
        <v>49</v>
      </c>
      <c r="E190" s="37" t="s">
        <v>51</v>
      </c>
      <c r="F190" s="37" t="s">
        <v>64</v>
      </c>
      <c r="G190" s="38" t="s">
        <v>50</v>
      </c>
      <c r="H190" s="37" t="s">
        <v>52</v>
      </c>
      <c r="I190" s="39" t="s">
        <v>53</v>
      </c>
    </row>
    <row r="191" spans="2:9" x14ac:dyDescent="0.35">
      <c r="B191" s="46" t="s">
        <v>13</v>
      </c>
      <c r="C191" s="47"/>
      <c r="D191" s="47"/>
      <c r="E191" s="48" t="s">
        <v>13</v>
      </c>
      <c r="F191" s="48" t="s">
        <v>13</v>
      </c>
      <c r="G191" s="51">
        <f>0</f>
        <v>0</v>
      </c>
      <c r="H191" s="44">
        <f>0</f>
        <v>0</v>
      </c>
      <c r="I191" s="45">
        <f t="shared" ref="I191:I196" si="11">(TRUNC(G191,0)*TRUNC(H191,2))</f>
        <v>0</v>
      </c>
    </row>
    <row r="192" spans="2:9" x14ac:dyDescent="0.35">
      <c r="B192" s="46" t="s">
        <v>13</v>
      </c>
      <c r="C192" s="47"/>
      <c r="D192" s="47"/>
      <c r="E192" s="48" t="s">
        <v>13</v>
      </c>
      <c r="F192" s="48" t="s">
        <v>13</v>
      </c>
      <c r="G192" s="51">
        <f>0</f>
        <v>0</v>
      </c>
      <c r="H192" s="44">
        <f>0</f>
        <v>0</v>
      </c>
      <c r="I192" s="45">
        <f t="shared" si="11"/>
        <v>0</v>
      </c>
    </row>
    <row r="193" spans="2:10" ht="26" x14ac:dyDescent="0.35">
      <c r="B193" s="46" t="s">
        <v>13</v>
      </c>
      <c r="C193" s="47"/>
      <c r="D193" s="47"/>
      <c r="E193" s="49" t="s">
        <v>37</v>
      </c>
      <c r="F193" s="49" t="s">
        <v>37</v>
      </c>
      <c r="G193" s="51">
        <f>0</f>
        <v>0</v>
      </c>
      <c r="H193" s="44">
        <f>0</f>
        <v>0</v>
      </c>
      <c r="I193" s="45">
        <f t="shared" si="11"/>
        <v>0</v>
      </c>
    </row>
    <row r="194" spans="2:10" ht="26" x14ac:dyDescent="0.35">
      <c r="B194" s="46" t="s">
        <v>13</v>
      </c>
      <c r="C194" s="47"/>
      <c r="D194" s="47"/>
      <c r="E194" s="49" t="s">
        <v>37</v>
      </c>
      <c r="F194" s="49" t="s">
        <v>37</v>
      </c>
      <c r="G194" s="51">
        <f>0</f>
        <v>0</v>
      </c>
      <c r="H194" s="44">
        <f>0</f>
        <v>0</v>
      </c>
      <c r="I194" s="45">
        <f t="shared" si="11"/>
        <v>0</v>
      </c>
    </row>
    <row r="195" spans="2:10" x14ac:dyDescent="0.35">
      <c r="B195" s="46" t="s">
        <v>13</v>
      </c>
      <c r="C195" s="47"/>
      <c r="D195" s="47"/>
      <c r="E195" s="48" t="s">
        <v>13</v>
      </c>
      <c r="F195" s="48" t="s">
        <v>13</v>
      </c>
      <c r="G195" s="51">
        <f>0</f>
        <v>0</v>
      </c>
      <c r="H195" s="44">
        <f>0</f>
        <v>0</v>
      </c>
      <c r="I195" s="45">
        <f t="shared" si="11"/>
        <v>0</v>
      </c>
    </row>
    <row r="196" spans="2:10" ht="15" thickBot="1" x14ac:dyDescent="0.4">
      <c r="B196" s="52" t="s">
        <v>13</v>
      </c>
      <c r="C196" s="53"/>
      <c r="D196" s="53"/>
      <c r="E196" s="54" t="s">
        <v>13</v>
      </c>
      <c r="F196" s="54" t="s">
        <v>13</v>
      </c>
      <c r="G196" s="55">
        <f>0</f>
        <v>0</v>
      </c>
      <c r="H196" s="56">
        <f>0</f>
        <v>0</v>
      </c>
      <c r="I196" s="45">
        <f t="shared" si="11"/>
        <v>0</v>
      </c>
    </row>
    <row r="197" spans="2:10" ht="21.5" thickBot="1" x14ac:dyDescent="0.4">
      <c r="B197" s="192" t="s">
        <v>36</v>
      </c>
      <c r="C197" s="178"/>
      <c r="D197" s="178"/>
      <c r="E197" s="178"/>
      <c r="F197" s="57" t="str">
        <f>E2</f>
        <v>Brand 3</v>
      </c>
      <c r="G197" s="58" t="s">
        <v>21</v>
      </c>
      <c r="H197" s="58" t="s">
        <v>22</v>
      </c>
      <c r="I197" s="59" t="s">
        <v>23</v>
      </c>
    </row>
    <row r="198" spans="2:10" ht="156.5" thickBot="1" x14ac:dyDescent="0.4">
      <c r="B198" s="35" t="s">
        <v>47</v>
      </c>
      <c r="C198" s="36" t="s">
        <v>48</v>
      </c>
      <c r="D198" s="36" t="s">
        <v>49</v>
      </c>
      <c r="E198" s="37" t="s">
        <v>51</v>
      </c>
      <c r="F198" s="37" t="s">
        <v>64</v>
      </c>
      <c r="G198" s="38" t="s">
        <v>50</v>
      </c>
      <c r="H198" s="37" t="s">
        <v>52</v>
      </c>
      <c r="I198" s="39" t="s">
        <v>53</v>
      </c>
    </row>
    <row r="199" spans="2:10" x14ac:dyDescent="0.35">
      <c r="B199" s="46" t="s">
        <v>13</v>
      </c>
      <c r="C199" s="47"/>
      <c r="D199" s="47"/>
      <c r="E199" s="48" t="s">
        <v>13</v>
      </c>
      <c r="F199" s="48" t="s">
        <v>13</v>
      </c>
      <c r="G199" s="51">
        <f>0</f>
        <v>0</v>
      </c>
      <c r="H199" s="44">
        <f>0</f>
        <v>0</v>
      </c>
      <c r="I199" s="45">
        <f t="shared" ref="I199:I204" si="12">(TRUNC(G199,0)*TRUNC(H199,2))</f>
        <v>0</v>
      </c>
    </row>
    <row r="200" spans="2:10" x14ac:dyDescent="0.35">
      <c r="B200" s="46" t="s">
        <v>13</v>
      </c>
      <c r="C200" s="47"/>
      <c r="D200" s="47"/>
      <c r="E200" s="48" t="s">
        <v>13</v>
      </c>
      <c r="F200" s="48" t="s">
        <v>13</v>
      </c>
      <c r="G200" s="51">
        <f>0</f>
        <v>0</v>
      </c>
      <c r="H200" s="44">
        <f>0</f>
        <v>0</v>
      </c>
      <c r="I200" s="45">
        <f t="shared" si="12"/>
        <v>0</v>
      </c>
    </row>
    <row r="201" spans="2:10" ht="26" x14ac:dyDescent="0.35">
      <c r="B201" s="46" t="s">
        <v>13</v>
      </c>
      <c r="C201" s="47"/>
      <c r="D201" s="47"/>
      <c r="E201" s="49" t="s">
        <v>37</v>
      </c>
      <c r="F201" s="49" t="s">
        <v>37</v>
      </c>
      <c r="G201" s="51">
        <f>0</f>
        <v>0</v>
      </c>
      <c r="H201" s="44">
        <f>0</f>
        <v>0</v>
      </c>
      <c r="I201" s="45">
        <f t="shared" si="12"/>
        <v>0</v>
      </c>
    </row>
    <row r="202" spans="2:10" ht="26" x14ac:dyDescent="0.35">
      <c r="B202" s="46" t="s">
        <v>13</v>
      </c>
      <c r="C202" s="47"/>
      <c r="D202" s="47"/>
      <c r="E202" s="49" t="s">
        <v>37</v>
      </c>
      <c r="F202" s="49" t="s">
        <v>37</v>
      </c>
      <c r="G202" s="51">
        <f>0</f>
        <v>0</v>
      </c>
      <c r="H202" s="44">
        <f>0</f>
        <v>0</v>
      </c>
      <c r="I202" s="45">
        <f t="shared" si="12"/>
        <v>0</v>
      </c>
    </row>
    <row r="203" spans="2:10" x14ac:dyDescent="0.35">
      <c r="B203" s="46" t="s">
        <v>13</v>
      </c>
      <c r="C203" s="47"/>
      <c r="D203" s="47"/>
      <c r="E203" s="48" t="s">
        <v>13</v>
      </c>
      <c r="F203" s="48" t="s">
        <v>13</v>
      </c>
      <c r="G203" s="51">
        <f>0</f>
        <v>0</v>
      </c>
      <c r="H203" s="44">
        <f>0</f>
        <v>0</v>
      </c>
      <c r="I203" s="45">
        <f t="shared" si="12"/>
        <v>0</v>
      </c>
    </row>
    <row r="204" spans="2:10" ht="15" thickBot="1" x14ac:dyDescent="0.4">
      <c r="B204" s="61" t="s">
        <v>13</v>
      </c>
      <c r="C204" s="62"/>
      <c r="D204" s="62"/>
      <c r="E204" s="63" t="s">
        <v>13</v>
      </c>
      <c r="F204" s="63" t="s">
        <v>13</v>
      </c>
      <c r="G204" s="64">
        <f>0</f>
        <v>0</v>
      </c>
      <c r="H204" s="65">
        <f>0</f>
        <v>0</v>
      </c>
      <c r="I204" s="66">
        <f t="shared" si="12"/>
        <v>0</v>
      </c>
    </row>
    <row r="205" spans="2:10" ht="15" thickBot="1" x14ac:dyDescent="0.4"/>
    <row r="206" spans="2:10" ht="22" customHeight="1" thickTop="1" thickBot="1" x14ac:dyDescent="0.4">
      <c r="B206" s="171" t="s">
        <v>46</v>
      </c>
      <c r="C206" s="172"/>
      <c r="D206" s="172"/>
      <c r="E206" s="172"/>
      <c r="F206" s="172"/>
      <c r="G206" s="172"/>
      <c r="H206" s="172"/>
      <c r="I206" s="68">
        <f>ROUND((SUM(I163:I188)+SUM(I191:I196)+SUM(I199:I204)),2)</f>
        <v>0</v>
      </c>
      <c r="J206" s="73"/>
    </row>
    <row r="207" spans="2:10" ht="15" thickTop="1" x14ac:dyDescent="0.35">
      <c r="F207" s="69"/>
      <c r="G207" s="69"/>
      <c r="H207" s="69"/>
      <c r="I207" s="69"/>
    </row>
  </sheetData>
  <mergeCells count="20">
    <mergeCell ref="B112:E112"/>
    <mergeCell ref="B2:D2"/>
    <mergeCell ref="G2:I12"/>
    <mergeCell ref="B14:E14"/>
    <mergeCell ref="B42:E42"/>
    <mergeCell ref="B50:E50"/>
    <mergeCell ref="B59:H59"/>
    <mergeCell ref="B63:E63"/>
    <mergeCell ref="B91:E91"/>
    <mergeCell ref="B99:E99"/>
    <mergeCell ref="B108:H108"/>
    <mergeCell ref="B4:E4"/>
    <mergeCell ref="B6:E9"/>
    <mergeCell ref="B206:H206"/>
    <mergeCell ref="B140:E140"/>
    <mergeCell ref="B148:E148"/>
    <mergeCell ref="B157:H157"/>
    <mergeCell ref="B161:E161"/>
    <mergeCell ref="B189:E189"/>
    <mergeCell ref="B197:E197"/>
  </mergeCells>
  <printOptions horizontalCentered="1" verticalCentered="1"/>
  <pageMargins left="0.70866141732283472" right="0.70866141732283472" top="0.74803149606299213" bottom="0.74803149606299213" header="0.31496062992125984" footer="0.31496062992125984"/>
  <pageSetup paperSize="8" scale="13" orientation="landscape" r:id="rId1"/>
  <headerFooter>
    <oddHeader>&amp;CID 2857 Allegato 6</oddHeader>
    <oddFooter>&amp;L
Classificazione Consip: Ambito Pubblico</oddFooter>
  </headerFooter>
  <ignoredErrors>
    <ignoredError sqref="G41:I41 G44:I49 G52:I57 G65:I90 G93:I98 G101:I106 G114:I139 G142:I147 G150:I155 G163:I188 G191:I196 G199:I204 I206 I157 I108 I5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49CEA74A511104481320C5C68E5F2E8" ma:contentTypeVersion="3" ma:contentTypeDescription="Creare un nuovo documento." ma:contentTypeScope="" ma:versionID="35ceae5d1d0045f236fc541ba66af713">
  <xsd:schema xmlns:xsd="http://www.w3.org/2001/XMLSchema" xmlns:xs="http://www.w3.org/2001/XMLSchema" xmlns:p="http://schemas.microsoft.com/office/2006/metadata/properties" xmlns:ns2="93cd5faf-1904-4bbd-8598-f213a7daec58" targetNamespace="http://schemas.microsoft.com/office/2006/metadata/properties" ma:root="true" ma:fieldsID="3bdae466a09ca90392dcabf41a593357" ns2:_="">
    <xsd:import namespace="93cd5faf-1904-4bbd-8598-f213a7daec5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cd5faf-1904-4bbd-8598-f213a7dae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284AE5-FE3D-4579-8F90-A0D6A6C444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cd5faf-1904-4bbd-8598-f213a7dae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4E007D-2693-4D32-9F49-3F145DB009C1}">
  <ds:schemaRefs>
    <ds:schemaRef ds:uri="http://schemas.microsoft.com/sharepoint/v3/contenttype/forms"/>
  </ds:schemaRefs>
</ds:datastoreItem>
</file>

<file path=customXml/itemProps3.xml><?xml version="1.0" encoding="utf-8"?>
<ds:datastoreItem xmlns:ds="http://schemas.openxmlformats.org/officeDocument/2006/customXml" ds:itemID="{A258D1A8-39DB-4E6C-B3E2-C16A3A99DC76}">
  <ds:schemaRefs>
    <ds:schemaRef ds:uri="http://schemas.openxmlformats.org/package/2006/metadata/core-properties"/>
    <ds:schemaRef ds:uri="http://schemas.microsoft.com/office/infopath/2007/PartnerControls"/>
    <ds:schemaRef ds:uri="http://purl.org/dc/elements/1.1/"/>
    <ds:schemaRef ds:uri="http://www.w3.org/XML/1998/namespace"/>
    <ds:schemaRef ds:uri="http://purl.org/dc/terms/"/>
    <ds:schemaRef ds:uri="http://schemas.microsoft.com/office/2006/metadata/properties"/>
    <ds:schemaRef ds:uri="http://schemas.microsoft.com/office/2006/documentManagement/types"/>
    <ds:schemaRef ds:uri="93cd5faf-1904-4bbd-8598-f213a7daec5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Fornitura Configurazioni Tipo</vt:lpstr>
      <vt:lpstr>Brand 1</vt:lpstr>
      <vt:lpstr>Brand 2</vt:lpstr>
      <vt:lpstr>Brand 3</vt:lpstr>
      <vt:lpstr>'Brand 1'!_ftnref1</vt:lpstr>
      <vt:lpstr>'Brand 2'!_ftnref1</vt:lpstr>
      <vt:lpstr>'Brand 3'!_ftnref1</vt:lpstr>
      <vt:lpstr>'Brand 1'!Area_stampa</vt:lpstr>
      <vt:lpstr>'Brand 2'!Area_stampa</vt:lpstr>
      <vt:lpstr>'Brand 3'!Area_stampa</vt:lpstr>
      <vt:lpstr>'Fornitura Configurazioni Tipo'!Area_stampa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Fabrizio</dc:creator>
  <cp:lastModifiedBy>Marini Fabrizio</cp:lastModifiedBy>
  <cp:lastPrinted>2025-11-10T08:30:03Z</cp:lastPrinted>
  <dcterms:created xsi:type="dcterms:W3CDTF">2025-10-03T05:49:55Z</dcterms:created>
  <dcterms:modified xsi:type="dcterms:W3CDTF">2025-11-10T10:18:14Z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0x010100049CEA74A511104481320C5C68E5F2E8</vt:lpwstr>
  </property>
</Properties>
</file>